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jeesfl\国際交流\02_冠奨学金\3★冠奨学金（まずはここに収納）\380青木建設(俊道)\R6\1募集\発送\メール\"/>
    </mc:Choice>
  </mc:AlternateContent>
  <xr:revisionPtr revIDLastSave="0" documentId="13_ncr:1_{E199D105-FBCF-4988-A531-D8E8950B885C}" xr6:coauthVersionLast="47" xr6:coauthVersionMax="47" xr10:uidLastSave="{00000000-0000-0000-0000-000000000000}"/>
  <workbookProtection workbookAlgorithmName="SHA-512" workbookHashValue="TckD09I+bG6vw5SnocHlQLP3P6VwtH896t+7urQKNOfF8PHw2hPOA5t1kF5kzK2troKyeadGk6tWjzL6pS8Ilg==" workbookSaltValue="POD40IuYHtc9fqdj0oNztw==" workbookSpinCount="100000" lockStructure="1"/>
  <bookViews>
    <workbookView xWindow="-120" yWindow="-120" windowWidth="29040" windowHeight="15840" xr2:uid="{1AB5F1CA-FD21-4BC2-96D2-ED81C72AF9E2}"/>
  </bookViews>
  <sheets>
    <sheet name="願書（様式1）" sheetId="20" r:id="rId1"/>
    <sheet name="【記入例】願書（様式1）" sheetId="24" r:id="rId2"/>
    <sheet name="リスト" sheetId="22" state="hidden" r:id="rId3"/>
    <sheet name="一覧（縦）" sheetId="23" state="hidden" r:id="rId4"/>
  </sheets>
  <definedNames>
    <definedName name="_xlnm.Print_Area" localSheetId="1">'【記入例】願書（様式1）'!$A$1:$Z$68</definedName>
    <definedName name="_xlnm.Print_Area" localSheetId="0">'願書（様式1）'!$A$1:$Z$66</definedName>
    <definedName name="Z_CF6C3156_0958_4EC2_86AF_C57342A02B73_.wvu.PrintArea" localSheetId="1" hidden="1">'【記入例】願書（様式1）'!$A$2:$AH$59</definedName>
    <definedName name="Z_CF6C3156_0958_4EC2_86AF_C57342A02B73_.wvu.PrintArea" localSheetId="0" hidden="1">'願書（様式1）'!$A$2:$AH$57</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8" i="24" l="1"/>
  <c r="H28" i="24"/>
  <c r="H29" i="24" s="1"/>
  <c r="AA19" i="24" s="1"/>
  <c r="B86" i="23" l="1"/>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29" i="23"/>
  <c r="B28" i="23"/>
  <c r="B27" i="23"/>
  <c r="B26" i="23"/>
  <c r="B25" i="23"/>
  <c r="B24" i="23"/>
  <c r="B22" i="23"/>
  <c r="B21" i="23"/>
  <c r="B20" i="23"/>
  <c r="B19" i="23"/>
  <c r="B18" i="23"/>
  <c r="B17" i="23"/>
  <c r="B16" i="23"/>
  <c r="B14" i="23"/>
  <c r="B15" i="23" s="1"/>
  <c r="B13" i="23"/>
  <c r="B12" i="23"/>
  <c r="B11" i="23"/>
  <c r="B10" i="23"/>
  <c r="B9" i="23"/>
  <c r="B8" i="23"/>
  <c r="B7" i="23"/>
  <c r="B6" i="23"/>
  <c r="B5" i="23"/>
  <c r="B4" i="23"/>
  <c r="B3" i="23"/>
  <c r="B2" i="23"/>
  <c r="B1" i="23"/>
  <c r="H20" i="22"/>
  <c r="E20" i="22"/>
  <c r="H19" i="22"/>
  <c r="B18" i="22"/>
  <c r="B20" i="22" s="1"/>
  <c r="U7" i="22"/>
  <c r="U8" i="22" s="1"/>
  <c r="U9" i="22" s="1"/>
  <c r="U10" i="22" s="1"/>
  <c r="U11" i="22" s="1"/>
  <c r="U12" i="22" s="1"/>
  <c r="U13" i="22" s="1"/>
  <c r="U14" i="22" s="1"/>
  <c r="U6" i="22"/>
  <c r="U28" i="20"/>
  <c r="B30" i="23" s="1"/>
  <c r="H28" i="20"/>
  <c r="H29" i="20" l="1"/>
  <c r="AA19" i="20"/>
  <c r="B31" i="23"/>
  <c r="B21" i="22"/>
  <c r="T12" i="20"/>
  <c r="B2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D4744702-A003-4F80-B22B-A756BB15544F}">
      <text>
        <r>
          <rPr>
            <sz val="9"/>
            <color indexed="81"/>
            <rFont val="MS P ゴシック"/>
            <family val="3"/>
            <charset val="128"/>
          </rPr>
          <t>★「渡日状況」の選択は、願書作成日時点を基準とし、以下の説明に従って選択してください。
【渡日済】
　・現在日本に在留中の学生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R13" authorId="0" shapeId="0" xr:uid="{53695EE6-B113-40FF-9096-251CE83925A7}">
      <text>
        <r>
          <rPr>
            <sz val="9"/>
            <color indexed="81"/>
            <rFont val="MS P ゴシック"/>
            <family val="3"/>
            <charset val="128"/>
          </rPr>
          <t>渡日予定時期が決まっていたら記入。</t>
        </r>
      </text>
    </comment>
    <comment ref="A22" authorId="0" shapeId="0" xr:uid="{B640914D-6BFF-4A4F-B629-F42A276D5050}">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2" authorId="0" shapeId="0" xr:uid="{998F2C3B-5FBB-495C-8358-F37B25B2A1ED}">
      <text>
        <r>
          <rPr>
            <sz val="9"/>
            <color indexed="81"/>
            <rFont val="MS P ゴシック"/>
            <family val="3"/>
            <charset val="128"/>
          </rPr>
          <t>授業料、入学金、設備費など大学に納入する金額（学費免除額がある場合はその金額も含む）</t>
        </r>
      </text>
    </comment>
    <comment ref="N23" authorId="0" shapeId="0" xr:uid="{7E9BD5C6-7464-4263-9977-091045CF8FC9}">
      <text>
        <r>
          <rPr>
            <sz val="9"/>
            <color indexed="81"/>
            <rFont val="MS P ゴシック"/>
            <family val="3"/>
            <charset val="128"/>
          </rPr>
          <t>⑦のうち、学費免除額がある場合はその金額を記入する。</t>
        </r>
      </text>
    </comment>
    <comment ref="N24" authorId="0" shapeId="0" xr:uid="{C99C4BC2-D81E-45FA-A32C-32B0E39F4859}">
      <text>
        <r>
          <rPr>
            <sz val="9"/>
            <color indexed="81"/>
            <rFont val="MS P ゴシック"/>
            <family val="3"/>
            <charset val="128"/>
          </rPr>
          <t>教科書代やパソコン代など、勉強に必要な教材の購入に充てる費用</t>
        </r>
      </text>
    </comment>
    <comment ref="A25" authorId="0" shapeId="0" xr:uid="{649EB3B0-BE46-4FDF-A60B-027C5B0D9753}">
      <text>
        <r>
          <rPr>
            <sz val="9"/>
            <color indexed="81"/>
            <rFont val="MS P ゴシック"/>
            <family val="3"/>
            <charset val="128"/>
          </rPr>
          <t>「令和6年度（2024/4～2025/3）の1年間に支給される給付型奨学金（一時金を含む）の総額÷12」の金額を記入する。申請中で受給が未確定の場合は記入不要。</t>
        </r>
      </text>
    </comment>
    <comment ref="N25" authorId="0" shapeId="0" xr:uid="{BADE0D3A-3BDA-4B19-BBF0-EB67ABEC24C9}">
      <text>
        <r>
          <rPr>
            <sz val="9"/>
            <color indexed="81"/>
            <rFont val="MS P ゴシック"/>
            <family val="3"/>
            <charset val="128"/>
          </rPr>
          <t>学生本人の負担分</t>
        </r>
      </text>
    </comment>
    <comment ref="H28" authorId="0" shapeId="0" xr:uid="{956EDBE6-A045-4BC7-B866-3DE868D38F05}">
      <text>
        <r>
          <rPr>
            <sz val="9"/>
            <color indexed="81"/>
            <rFont val="MS P ゴシック"/>
            <family val="3"/>
            <charset val="128"/>
          </rPr>
          <t>グレーの項目は入力不要です。</t>
        </r>
      </text>
    </comment>
    <comment ref="U28" authorId="0" shapeId="0" xr:uid="{44A22912-A299-4511-B933-2179C1CCEFB9}">
      <text>
        <r>
          <rPr>
            <sz val="9"/>
            <color indexed="81"/>
            <rFont val="MS P ゴシック"/>
            <family val="3"/>
            <charset val="128"/>
          </rPr>
          <t>グレーの項目は入力不要です。</t>
        </r>
      </text>
    </comment>
    <comment ref="H29" authorId="0" shapeId="0" xr:uid="{00C95BF0-1327-4DE7-B7C9-9FD84D90D68B}">
      <text>
        <r>
          <rPr>
            <sz val="9"/>
            <color indexed="81"/>
            <rFont val="MS P ゴシック"/>
            <family val="3"/>
            <charset val="128"/>
          </rPr>
          <t>グレーの項目は入力不要です。</t>
        </r>
      </text>
    </comment>
    <comment ref="A32" authorId="0" shapeId="0" xr:uid="{9FBB0164-7035-42AC-A45D-20B95EC58458}">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2" authorId="0" shapeId="0" xr:uid="{1D28604A-F265-4ECB-A08D-340F9474FD96}">
      <text>
        <r>
          <rPr>
            <sz val="9"/>
            <color indexed="81"/>
            <rFont val="MS P ゴシック"/>
            <family val="3"/>
            <charset val="128"/>
          </rPr>
          <t>プルダウンから選択してください。</t>
        </r>
      </text>
    </comment>
    <comment ref="C42" authorId="0" shapeId="0" xr:uid="{2622EA93-B5BD-41B6-9108-8D95F5975F8F}">
      <text>
        <r>
          <rPr>
            <sz val="9"/>
            <color indexed="81"/>
            <rFont val="MS P ゴシック"/>
            <family val="3"/>
            <charset val="128"/>
          </rPr>
          <t>所在地：
日本国外の学校の場合…国名及び都市名を記入してください。
日本の学校の場合…都道府県名を記入してください。</t>
        </r>
      </text>
    </comment>
    <comment ref="A43" authorId="0" shapeId="0" xr:uid="{FBF7E045-0999-4CA2-83BA-02C3DC7D9C34}">
      <text>
        <r>
          <rPr>
            <sz val="9"/>
            <color indexed="81"/>
            <rFont val="MS P ゴシック"/>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0558FDCD-AE6C-4BCF-ACD5-58A23DCD35AF}">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R13" authorId="0" shapeId="0" xr:uid="{64440936-613E-48BF-BB4C-B22A0DD7A7D3}">
      <text>
        <r>
          <rPr>
            <sz val="9"/>
            <color indexed="81"/>
            <rFont val="MS P ゴシック"/>
            <family val="3"/>
            <charset val="128"/>
          </rPr>
          <t>渡日予定時期が決まっていたら記入。</t>
        </r>
      </text>
    </comment>
    <comment ref="A22" authorId="0" shapeId="0" xr:uid="{BA548A2F-25EE-4A80-91FC-B6636BCFAE74}">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2" authorId="0" shapeId="0" xr:uid="{D845155D-9070-4BBF-A02B-B343EC1333A7}">
      <text>
        <r>
          <rPr>
            <sz val="9"/>
            <color indexed="81"/>
            <rFont val="MS P ゴシック"/>
            <family val="3"/>
            <charset val="128"/>
          </rPr>
          <t>授業料、入学金、設備費など大学に納入する金額（学費免除額がある場合はその金額も含む）</t>
        </r>
      </text>
    </comment>
    <comment ref="N23" authorId="0" shapeId="0" xr:uid="{2115DD45-0771-4CB5-BD14-7567195AB9C9}">
      <text>
        <r>
          <rPr>
            <sz val="9"/>
            <color indexed="81"/>
            <rFont val="MS P ゴシック"/>
            <family val="3"/>
            <charset val="128"/>
          </rPr>
          <t>⑦のうち、学費免除額がある場合はその金額を記入する。</t>
        </r>
      </text>
    </comment>
    <comment ref="N24" authorId="0" shapeId="0" xr:uid="{C0128BC8-5072-4EC3-A5A7-C63FDC74EBCD}">
      <text>
        <r>
          <rPr>
            <sz val="9"/>
            <color indexed="81"/>
            <rFont val="MS P ゴシック"/>
            <family val="3"/>
            <charset val="128"/>
          </rPr>
          <t>教科書代やパソコン代など、勉強に必要な教材の購入に充てる費用</t>
        </r>
      </text>
    </comment>
    <comment ref="A25" authorId="0" shapeId="0" xr:uid="{32F322F2-2DE1-45B8-B8B7-62EE0EF0A0D8}">
      <text>
        <r>
          <rPr>
            <sz val="9"/>
            <color indexed="81"/>
            <rFont val="MS P ゴシック"/>
            <family val="3"/>
            <charset val="128"/>
          </rPr>
          <t>「令和6年度（2024/4～2025/3）の1年間に支給される給付型奨学金（一時金を含む）の総額÷12」の金額を記入する。申請中で受給が未確定の場合は記入不要。</t>
        </r>
      </text>
    </comment>
    <comment ref="N25" authorId="0" shapeId="0" xr:uid="{1D33DBC7-F011-44D7-99C7-7739CE339E0C}">
      <text>
        <r>
          <rPr>
            <sz val="9"/>
            <color indexed="81"/>
            <rFont val="MS P ゴシック"/>
            <family val="3"/>
            <charset val="128"/>
          </rPr>
          <t>学生本人の負担分</t>
        </r>
      </text>
    </comment>
    <comment ref="H28" authorId="0" shapeId="0" xr:uid="{88913FCF-F8F0-4E1E-A1A1-8D43893A0639}">
      <text>
        <r>
          <rPr>
            <sz val="9"/>
            <color indexed="81"/>
            <rFont val="MS P ゴシック"/>
            <family val="3"/>
            <charset val="128"/>
          </rPr>
          <t>グレーの項目は入力不要です。</t>
        </r>
      </text>
    </comment>
    <comment ref="U28" authorId="0" shapeId="0" xr:uid="{C79FE374-902B-448A-A552-36354995BF22}">
      <text>
        <r>
          <rPr>
            <sz val="9"/>
            <color indexed="81"/>
            <rFont val="MS P ゴシック"/>
            <family val="3"/>
            <charset val="128"/>
          </rPr>
          <t>グレーの項目は入力不要です。</t>
        </r>
      </text>
    </comment>
    <comment ref="H29" authorId="0" shapeId="0" xr:uid="{EF08D5D7-067C-4FB3-845A-BF9F5A1B855D}">
      <text>
        <r>
          <rPr>
            <sz val="9"/>
            <color indexed="81"/>
            <rFont val="MS P ゴシック"/>
            <family val="3"/>
            <charset val="128"/>
          </rPr>
          <t>グレーの項目は入力不要です。</t>
        </r>
      </text>
    </comment>
    <comment ref="A33" authorId="0" shapeId="0" xr:uid="{AF5469CA-5125-40C1-955B-8E9F2BFE2C46}">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3" authorId="0" shapeId="0" xr:uid="{A192A1F1-617E-4253-8BCA-B0837DB2A998}">
      <text>
        <r>
          <rPr>
            <sz val="9"/>
            <color indexed="81"/>
            <rFont val="MS P ゴシック"/>
            <family val="3"/>
            <charset val="128"/>
          </rPr>
          <t>プルダウンから選択してください。</t>
        </r>
      </text>
    </comment>
    <comment ref="C43" authorId="0" shapeId="0" xr:uid="{F7F091EE-BAA4-4EA5-89AA-757B0126A11C}">
      <text>
        <r>
          <rPr>
            <sz val="9"/>
            <color indexed="81"/>
            <rFont val="MS P ゴシック"/>
            <family val="3"/>
            <charset val="128"/>
          </rPr>
          <t>所在地：
日本国外の学校の場合…国名及び都市名を記入してください。
日本の学校の場合…都道府県名を記入してください。</t>
        </r>
      </text>
    </comment>
    <comment ref="A44" authorId="0" shapeId="0" xr:uid="{326D48D2-93F9-456B-A831-EFEE39FF4A50}">
      <text>
        <r>
          <rPr>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<sst xmlns="http://schemas.openxmlformats.org/spreadsheetml/2006/main" count="458" uniqueCount="227">
  <si>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</si>
  <si>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</si>
  <si>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</si>
  <si>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</si>
  <si>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</si>
  <si>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</si>
  <si>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</si>
  <si>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</si>
  <si>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</si>
  <si>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</si>
  <si>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</si>
  <si>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</si>
  <si>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</si>
  <si>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</si>
  <si>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</si>
  <si>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</si>
  <si>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</si>
  <si>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</si>
  <si>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</si>
  <si>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</si>
  <si>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</si>
  <si>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</si>
  <si>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</si>
  <si>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</si>
  <si>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</si>
  <si>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</si>
  <si>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</si>
  <si>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</si>
  <si>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</si>
  <si>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</si>
  <si>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</si>
  <si>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</si>
  <si>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</si>
  <si>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</si>
  <si>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</si>
  <si>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</si>
  <si>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</si>
  <si>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</si>
  <si>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</si>
  <si>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</si>
  <si>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</si>
  <si>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概要・テーマ</t>
    <rPh sb="0" eb="2">
      <t>ガイヨウ</t>
    </rPh>
    <phoneticPr fontId="1"/>
  </si>
  <si>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</si>
  <si>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</si>
  <si>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</si>
  <si>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</si>
  <si>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</si>
  <si>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</si>
  <si>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</si>
  <si>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</si>
  <si>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</si>
  <si>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</si>
  <si>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</si>
  <si>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</si>
  <si>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</si>
  <si>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</si>
  <si>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</si>
  <si>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</si>
  <si>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</si>
  <si>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</si>
  <si>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</si>
  <si>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</si>
  <si>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</si>
  <si>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</si>
  <si>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</si>
  <si>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</si>
  <si>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</si>
  <si>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</si>
  <si>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</si>
  <si>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</si>
  <si>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</si>
  <si>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</si>
  <si>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</si>
  <si>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</si>
  <si>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</si>
  <si>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</si>
  <si>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</si>
  <si>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</si>
  <si>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</si>
  <si>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</si>
  <si>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</si>
  <si>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</si>
  <si>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</si>
  <si>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</si>
  <si>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</si>
  <si>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</si>
  <si>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</si>
  <si>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</si>
  <si>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</si>
  <si>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</si>
  <si>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</si>
  <si>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</si>
  <si>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</si>
  <si>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</si>
  <si>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</si>
  <si>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</si>
  <si>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</si>
  <si>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</si>
  <si>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</si>
  <si>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</si>
  <si>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</si>
  <si>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</si>
  <si>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</si>
  <si>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</si>
  <si>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</si>
  <si>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</si>
  <si>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</si>
  <si>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</si>
  <si>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</si>
  <si>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</si>
  <si>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</si>
  <si>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</si>
  <si>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</si>
  <si>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</si>
  <si>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</si>
  <si>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</si>
  <si>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</si>
  <si>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</si>
  <si>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</si>
  <si>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</si>
  <si>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</si>
  <si>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</si>
  <si>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</si>
  <si>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</si>
  <si>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</si>
  <si>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</si>
  <si>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</si>
  <si>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</si>
  <si>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</si>
  <si>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r>
      <t xml:space="preserve">★★ </t>
    </r>
    <r>
      <rPr>
        <sz val="11"/>
        <color theme="1"/>
        <rFont val="Times New Roman"/>
        <family val="1"/>
      </rPr>
      <t>CLICK HERE</t>
    </r>
    <r>
      <rPr>
        <sz val="11"/>
        <color theme="1"/>
        <rFont val="ＭＳ Ｐ明朝"/>
        <family val="1"/>
        <charset val="128"/>
      </rPr>
      <t xml:space="preserve"> ★★
</t>
    </r>
    <r>
      <rPr>
        <sz val="9"/>
        <color theme="1"/>
        <rFont val="ＭＳ Ｐ明朝"/>
        <family val="1"/>
        <charset val="128"/>
      </rPr>
      <t>▽を押して在籍課程を選択してください</t>
    </r>
    <rPh sb="19" eb="20">
      <t>オ</t>
    </rPh>
    <rPh sb="22" eb="24">
      <t>ザイセキ</t>
    </rPh>
    <rPh sb="24" eb="26">
      <t>カテイ</t>
    </rPh>
    <rPh sb="27" eb="29">
      <t>センタク</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</si>
  <si>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</si>
  <si>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</si>
  <si>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</si>
  <si>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</si>
  <si>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t>CLICK HERE▼</t>
    <phoneticPr fontId="1"/>
  </si>
  <si>
    <t>★★ CLICK HERE ★★
▽を押して渡日状況を選択してください</t>
    <rPh sb="22" eb="24">
      <t>トニチ</t>
    </rPh>
    <rPh sb="24" eb="26">
      <t>ジョウキョウ</t>
    </rPh>
    <phoneticPr fontId="1"/>
  </si>
  <si>
    <t>A奨学金</t>
    <phoneticPr fontId="1"/>
  </si>
  <si>
    <t>応募理由</t>
    <rPh sb="0" eb="4">
      <t>オウボリユウ</t>
    </rPh>
    <phoneticPr fontId="1"/>
  </si>
  <si>
    <t>日本への留学理由</t>
    <rPh sb="0" eb="2">
      <t>ニホン</t>
    </rPh>
    <rPh sb="4" eb="8">
      <t>リュウガクリユウ</t>
    </rPh>
    <phoneticPr fontId="1"/>
  </si>
  <si>
    <t>JEESについて</t>
    <phoneticPr fontId="1"/>
  </si>
  <si>
    <t>CLICK HERE▼</t>
  </si>
  <si>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</si>
  <si>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</si>
  <si>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</si>
  <si>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</si>
  <si>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</si>
  <si>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</si>
  <si>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</si>
  <si>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</si>
  <si>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</si>
  <si>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</si>
  <si>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</si>
  <si>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</si>
  <si>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</si>
  <si>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</si>
  <si>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</si>
  <si>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</si>
  <si>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</si>
  <si>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</si>
  <si>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</si>
  <si>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</si>
  <si>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</si>
  <si>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</si>
  <si>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キョウカイ　タロウ</t>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</si>
  <si>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</si>
  <si>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</si>
  <si>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</si>
  <si>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</si>
  <si>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7"/>
  </si>
  <si>
    <t>(2)留学中の学習・研究計画</t>
    <phoneticPr fontId="1"/>
  </si>
  <si>
    <t>(3)卒業後はどのような職業・進路を希望するか。また将来どのように日本と母国の交流促進と友好親善に貢献したいか。</t>
    <phoneticPr fontId="1"/>
  </si>
  <si>
    <t>氏名</t>
    <rPh sb="0" eb="2">
      <t>シメイ</t>
    </rPh>
    <phoneticPr fontId="1"/>
  </si>
  <si>
    <t>カナ</t>
  </si>
  <si>
    <r>
      <rPr>
        <sz val="16"/>
        <rFont val="ＭＳ Ｐ明朝"/>
        <family val="1"/>
        <charset val="128"/>
      </rPr>
      <t xml:space="preserve">写真
</t>
    </r>
    <r>
      <rPr>
        <sz val="9"/>
        <rFont val="ＭＳ Ｐ明朝"/>
        <family val="1"/>
        <charset val="128"/>
      </rPr>
      <t xml:space="preserve">
データを貼り付けること
( 50KB以内）</t>
    </r>
    <phoneticPr fontId="1"/>
  </si>
  <si>
    <t>英語ｱﾙﾌｧﾍﾞｯﾄ（半角・大文字）</t>
    <phoneticPr fontId="1"/>
  </si>
  <si>
    <r>
      <t xml:space="preserve">漢字
</t>
    </r>
    <r>
      <rPr>
        <sz val="8"/>
        <rFont val="ＭＳ Ｐ明朝"/>
        <family val="1"/>
        <charset val="128"/>
      </rPr>
      <t>（ある場合）</t>
    </r>
    <phoneticPr fontId="1"/>
  </si>
  <si>
    <t>生年月日</t>
    <rPh sb="0" eb="4">
      <t>セイネンガッピ</t>
    </rPh>
    <phoneticPr fontId="1"/>
  </si>
  <si>
    <t>（令和6年4月1日時点で</t>
    <phoneticPr fontId="1"/>
  </si>
  <si>
    <t>歳）</t>
    <phoneticPr fontId="1"/>
  </si>
  <si>
    <t>国籍・地域</t>
    <rPh sb="0" eb="2">
      <t>コクセキ</t>
    </rPh>
    <rPh sb="3" eb="5">
      <t>チイキ</t>
    </rPh>
    <phoneticPr fontId="1"/>
  </si>
  <si>
    <t>渡日
状況</t>
    <rPh sb="0" eb="2">
      <t>トニチ</t>
    </rPh>
    <rPh sb="3" eb="5">
      <t>ジョウキョウ</t>
    </rPh>
    <phoneticPr fontId="1"/>
  </si>
  <si>
    <t>▼ CLICK HERE ▼</t>
  </si>
  <si>
    <t>渡日予定時期</t>
    <rPh sb="0" eb="2">
      <t>トニチ</t>
    </rPh>
    <rPh sb="2" eb="4">
      <t>ヨテイ</t>
    </rPh>
    <rPh sb="4" eb="6">
      <t>ジキ</t>
    </rPh>
    <phoneticPr fontId="1"/>
  </si>
  <si>
    <r>
      <t xml:space="preserve">学籍状況
</t>
    </r>
    <r>
      <rPr>
        <sz val="9"/>
        <rFont val="ＭＳ Ｐ明朝"/>
        <family val="1"/>
        <charset val="128"/>
      </rPr>
      <t>（令和6年
4月1日時点）</t>
    </r>
    <phoneticPr fontId="1"/>
  </si>
  <si>
    <t>学校名</t>
    <rPh sb="0" eb="3">
      <t>ガッコウメイ</t>
    </rPh>
    <phoneticPr fontId="1"/>
  </si>
  <si>
    <t>学科・専攻</t>
    <phoneticPr fontId="1"/>
  </si>
  <si>
    <t>入学年月</t>
    <rPh sb="0" eb="4">
      <t>ニュウガクネンゲツ</t>
    </rPh>
    <phoneticPr fontId="1"/>
  </si>
  <si>
    <t>卒業・修了予定年月</t>
    <rPh sb="0" eb="2">
      <t>ソツギョウ</t>
    </rPh>
    <rPh sb="3" eb="7">
      <t>シュウリョウヨテイ</t>
    </rPh>
    <rPh sb="7" eb="9">
      <t>ネンゲツ</t>
    </rPh>
    <phoneticPr fontId="1"/>
  </si>
  <si>
    <t>▼CLICK HERE ▼</t>
  </si>
  <si>
    <t>年次</t>
    <rPh sb="0" eb="2">
      <t>ネンジ</t>
    </rPh>
    <phoneticPr fontId="1"/>
  </si>
  <si>
    <t>●応募者の経済状況（令和6年度見込み）</t>
    <rPh sb="1" eb="4">
      <t>オウボシャ</t>
    </rPh>
    <rPh sb="5" eb="7">
      <t>ケイザイ</t>
    </rPh>
    <rPh sb="7" eb="9">
      <t>ジョウキョウ</t>
    </rPh>
    <rPh sb="10" eb="12">
      <t>レイワ</t>
    </rPh>
    <rPh sb="13" eb="15">
      <t>ネンド</t>
    </rPh>
    <rPh sb="15" eb="17">
      <t>ミコ</t>
    </rPh>
    <phoneticPr fontId="7"/>
  </si>
  <si>
    <t>●他の奨学金（一時金を含む）受給・申請状況
　※令和6年4月～令和7年3月までに受給する（予定を含む）奨学金のみ記入すること。</t>
    <rPh sb="24" eb="26">
      <t>レイワ</t>
    </rPh>
    <rPh sb="27" eb="28">
      <t>ネン</t>
    </rPh>
    <rPh sb="29" eb="30">
      <t>ガツ</t>
    </rPh>
    <rPh sb="31" eb="33">
      <t>レイワ</t>
    </rPh>
    <rPh sb="34" eb="35">
      <t>ネン</t>
    </rPh>
    <rPh sb="36" eb="37">
      <t>ガツ</t>
    </rPh>
    <rPh sb="40" eb="42">
      <t>ジュキュウ</t>
    </rPh>
    <rPh sb="45" eb="47">
      <t>ヨテイ</t>
    </rPh>
    <rPh sb="48" eb="49">
      <t>フク</t>
    </rPh>
    <rPh sb="51" eb="54">
      <t>ショウガクキン</t>
    </rPh>
    <rPh sb="56" eb="58">
      <t>キニュウ</t>
    </rPh>
    <phoneticPr fontId="7"/>
  </si>
  <si>
    <t>●学歴・職歴（高等学校以降）
　※記入欄が足りない場合は高等学校以降の直近4件を記入すること。アルバイト歴は記載しないこと。</t>
    <rPh sb="11" eb="13">
      <t>イコウ</t>
    </rPh>
    <rPh sb="17" eb="19">
      <t>キニュウ</t>
    </rPh>
    <rPh sb="19" eb="20">
      <t>ラン</t>
    </rPh>
    <rPh sb="21" eb="22">
      <t>タ</t>
    </rPh>
    <rPh sb="25" eb="27">
      <t>バアイ</t>
    </rPh>
    <rPh sb="28" eb="30">
      <t>コウトウ</t>
    </rPh>
    <rPh sb="30" eb="32">
      <t>ガッコウ</t>
    </rPh>
    <rPh sb="32" eb="34">
      <t>イコウ</t>
    </rPh>
    <rPh sb="35" eb="37">
      <t>チョッキン</t>
    </rPh>
    <rPh sb="38" eb="39">
      <t>ケン</t>
    </rPh>
    <rPh sb="40" eb="42">
      <t>キニュウ</t>
    </rPh>
    <phoneticPr fontId="7"/>
  </si>
  <si>
    <t>KYOUKAI　TARO</t>
    <phoneticPr fontId="1"/>
  </si>
  <si>
    <t>協会　太郎</t>
    <phoneticPr fontId="1"/>
  </si>
  <si>
    <t>K国</t>
    <rPh sb="1" eb="2">
      <t>クニ</t>
    </rPh>
    <phoneticPr fontId="1"/>
  </si>
  <si>
    <t>工学研究科</t>
    <rPh sb="0" eb="5">
      <t>コウガクケンキュウカ</t>
    </rPh>
    <phoneticPr fontId="1"/>
  </si>
  <si>
    <t>工学専攻</t>
    <rPh sb="0" eb="4">
      <t>コウガクセンコウ</t>
    </rPh>
    <phoneticPr fontId="1"/>
  </si>
  <si>
    <t>A財団</t>
    <rPh sb="1" eb="3">
      <t>ザイダン</t>
    </rPh>
    <phoneticPr fontId="1"/>
  </si>
  <si>
    <t>K高等学校
（▲▲国、××市）</t>
    <phoneticPr fontId="1"/>
  </si>
  <si>
    <t>私は、・・・をきっかけに、日本へ留学したいと思うようになり・・・・</t>
    <phoneticPr fontId="1"/>
  </si>
  <si>
    <t>××における△△の解析</t>
    <phoneticPr fontId="1"/>
  </si>
  <si>
    <t>私は〇〇に興味があり、××における△△の解析を研究しています。・・・・・・・</t>
    <phoneticPr fontId="1"/>
  </si>
  <si>
    <t>在学中に学んだ××を生かして、卒業後は〇〇になりたいと思っています。・・・・・・</t>
    <phoneticPr fontId="1"/>
  </si>
  <si>
    <t>入学年</t>
    <rPh sb="0" eb="2">
      <t>ニュウガク</t>
    </rPh>
    <rPh sb="2" eb="3">
      <t>トシ</t>
    </rPh>
    <phoneticPr fontId="1"/>
  </si>
  <si>
    <t>卒業年</t>
    <rPh sb="0" eb="3">
      <t>ソツギョウネン</t>
    </rPh>
    <phoneticPr fontId="1"/>
  </si>
  <si>
    <t>▼CLICK HERE▼</t>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</si>
  <si>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</si>
  <si>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</si>
  <si>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</si>
  <si>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</si>
  <si>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</si>
  <si>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</si>
  <si>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</si>
  <si>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</si>
  <si>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</si>
  <si>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在籍月数</t>
    <rPh sb="0" eb="4">
      <t>ザイセキツキスウ</t>
    </rPh>
    <phoneticPr fontId="1"/>
  </si>
  <si>
    <t>結果</t>
    <rPh sb="0" eb="2">
      <t>ケッカ</t>
    </rPh>
    <phoneticPr fontId="1"/>
  </si>
  <si>
    <t>●●株式会社について</t>
    <rPh sb="2" eb="6">
      <t>カブシキガイシャ</t>
    </rPh>
    <phoneticPr fontId="1"/>
  </si>
  <si>
    <t>令和6年度JEES・青木建設国際奨学金　願書</t>
    <rPh sb="0" eb="2">
      <t>レイワ</t>
    </rPh>
    <rPh sb="3" eb="5">
      <t>ネンド</t>
    </rPh>
    <rPh sb="10" eb="12">
      <t>アオキ</t>
    </rPh>
    <rPh sb="12" eb="14">
      <t>ケンセツ</t>
    </rPh>
    <rPh sb="14" eb="16">
      <t>コクサイ</t>
    </rPh>
    <rPh sb="16" eb="19">
      <t>ショウガクキン</t>
    </rPh>
    <rPh sb="20" eb="22">
      <t>ガンショ</t>
    </rPh>
    <phoneticPr fontId="7"/>
  </si>
  <si>
    <t>(1)日本への留学理由</t>
    <rPh sb="3" eb="5">
      <t>ニホン</t>
    </rPh>
    <rPh sb="7" eb="11">
      <t>リュウガクリユウ</t>
    </rPh>
    <phoneticPr fontId="1"/>
  </si>
  <si>
    <t>★★ CLICK HERE ★★</t>
  </si>
  <si>
    <t>★★ CLICK HERE ★★</t>
    <phoneticPr fontId="1"/>
  </si>
  <si>
    <t>▼CLICK HERE▼</t>
  </si>
  <si>
    <t>ジーズ大学</t>
    <rPh sb="3" eb="5">
      <t>ダイガク</t>
    </rPh>
    <phoneticPr fontId="1"/>
  </si>
  <si>
    <t xml:space="preserve">   私は、本奨学金の募集・推薦要項の全記載内容に同意・了承の上、令和6年度JEES・青木建設国際奨学金の奨学生として採用願いたく、願書の記載事項に相違ありませんので、ここに申請いたします。また、募集・推薦要項15(2)①から⑤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 eb="4">
      <t>ワタシ</t>
    </rPh>
    <rPh sb="33" eb="35">
      <t>レイワ</t>
    </rPh>
    <rPh sb="36" eb="37">
      <t>ネン</t>
    </rPh>
    <rPh sb="37" eb="38">
      <t>ド</t>
    </rPh>
    <rPh sb="53" eb="56">
      <t>ショウガクセイ</t>
    </rPh>
    <rPh sb="59" eb="61">
      <t>サイヨウ</t>
    </rPh>
    <rPh sb="61" eb="62">
      <t>ネガイ</t>
    </rPh>
    <rPh sb="66" eb="68">
      <t>ガンショ</t>
    </rPh>
    <rPh sb="69" eb="71">
      <t>キサイ</t>
    </rPh>
    <rPh sb="71" eb="73">
      <t>ジコウ</t>
    </rPh>
    <rPh sb="74" eb="76">
      <t>ソウイ</t>
    </rPh>
    <rPh sb="87" eb="89">
      <t>シンセイ</t>
    </rPh>
    <rPh sb="98" eb="100">
      <t>ボシュウ</t>
    </rPh>
    <rPh sb="101" eb="103">
      <t>スイセン</t>
    </rPh>
    <rPh sb="103" eb="105">
      <t>ヨウコウ</t>
    </rPh>
    <rPh sb="115" eb="117">
      <t>モクテキ</t>
    </rPh>
    <rPh sb="119" eb="122">
      <t>キキョウカイ</t>
    </rPh>
    <rPh sb="123" eb="125">
      <t>ガンショ</t>
    </rPh>
    <rPh sb="126" eb="128">
      <t>キサイ</t>
    </rPh>
    <rPh sb="128" eb="130">
      <t>ジコウ</t>
    </rPh>
    <rPh sb="131" eb="133">
      <t>リヨウ</t>
    </rPh>
    <rPh sb="138" eb="140">
      <t>ドウイ</t>
    </rPh>
    <rPh sb="149" eb="153">
      <t>ホンショウガクキン</t>
    </rPh>
    <rPh sb="154" eb="156">
      <t>カコ</t>
    </rPh>
    <rPh sb="157" eb="159">
      <t>ジュキュウ</t>
    </rPh>
    <rPh sb="173" eb="176">
      <t>ショウガクセイ</t>
    </rPh>
    <rPh sb="188" eb="189">
      <t>タ</t>
    </rPh>
    <rPh sb="190" eb="193">
      <t>ショウガクキン</t>
    </rPh>
    <rPh sb="194" eb="196">
      <t>ジュキュウ</t>
    </rPh>
    <rPh sb="201" eb="203">
      <t>モクテキ</t>
    </rPh>
    <rPh sb="207" eb="208">
      <t>ホン</t>
    </rPh>
    <rPh sb="208" eb="211">
      <t>ショウガクキン</t>
    </rPh>
    <rPh sb="212" eb="214">
      <t>ジタイ</t>
    </rPh>
    <phoneticPr fontId="7"/>
  </si>
  <si>
    <t>●他の奨学金（一時金を含む）受給・申請状況
　※令和6年4月～令和7年3月に受給する（予定を含む）奨学金のみ記入すること。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</si>
</sst>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_ ;[Red]\-#,##0\ "/>
    <numFmt numFmtId="178" formatCode="0_);[Red]\(0\)"/>
  </numFmts>
  <fonts count="2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11"/>
      <name val="ＭＳ Ｐ明朝"/>
      <family val="1"/>
      <charset val="128"/>
    </font>
    <font>
      <sz val="9"/>
      <color theme="9" tint="-0.499984740745262"/>
      <name val="ＭＳ Ｐ明朝"/>
      <family val="1"/>
      <charset val="128"/>
    </font>
    <font>
      <sz val="11"/>
      <color theme="1"/>
      <name val="BIZ UDPゴシック"/>
      <family val="3"/>
      <charset val="128"/>
    </font>
    <font>
      <sz val="9.5"/>
      <color theme="1"/>
      <name val="ＭＳ Ｐ明朝"/>
      <family val="1"/>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s>
  <fills count="11">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cellStyleXfs>
  <cellXfs count="352">
    <xf numFmtId="0" fontId="0" fillId="0" borderId="0" xfId="0">
      <alignment vertical="center"/>
    </xf>
    <xf numFmtId="0" fontId="4" fillId="0" borderId="0" xfId="2" applyFont="1">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4" fillId="0" borderId="6" xfId="2" applyFont="1" applyBorder="1">
      <alignment vertical="center"/>
    </xf>
    <xf numFmtId="0" fontId="4" fillId="0" borderId="10" xfId="2" applyFont="1" applyBorder="1">
      <alignment vertical="center"/>
    </xf>
    <xf numFmtId="0" fontId="8" fillId="0" borderId="1" xfId="0" applyFont="1" applyBorder="1" applyAlignment="1">
      <alignment horizontal="center" vertical="center"/>
    </xf>
    <xf numFmtId="14" fontId="0" fillId="5" borderId="0" xfId="0" applyNumberFormat="1" applyFill="1">
      <alignment vertical="center"/>
    </xf>
    <xf numFmtId="0" fontId="0" fillId="2" borderId="1" xfId="0" applyFill="1" applyBorder="1">
      <alignment vertical="center"/>
    </xf>
    <xf numFmtId="0" fontId="0" fillId="6" borderId="1" xfId="0" applyFill="1" applyBorder="1">
      <alignment vertical="center"/>
    </xf>
    <xf numFmtId="38" fontId="0" fillId="6" borderId="1" xfId="0" applyNumberFormat="1" applyFill="1" applyBorder="1">
      <alignment vertical="center"/>
    </xf>
    <xf numFmtId="0" fontId="0" fillId="7" borderId="1" xfId="0" applyFill="1" applyBorder="1">
      <alignment vertical="center"/>
    </xf>
    <xf numFmtId="41" fontId="0" fillId="7" borderId="1" xfId="0" applyNumberFormat="1" applyFill="1" applyBorder="1">
      <alignment vertical="center"/>
    </xf>
    <xf numFmtId="0" fontId="0" fillId="8" borderId="1" xfId="0" applyFill="1" applyBorder="1">
      <alignment vertical="center"/>
    </xf>
    <xf numFmtId="0" fontId="0" fillId="9" borderId="1" xfId="0" applyFill="1" applyBorder="1">
      <alignment vertical="center"/>
    </xf>
    <xf numFmtId="0" fontId="8"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lignment vertical="center"/>
    </xf>
    <xf numFmtId="0" fontId="0" fillId="6" borderId="1" xfId="0" applyFill="1" applyBorder="1" applyAlignment="1">
      <alignment vertical="center" wrapText="1"/>
    </xf>
    <xf numFmtId="0" fontId="4" fillId="0" borderId="0" xfId="2" applyFont="1" applyProtection="1">
      <alignment vertical="center"/>
      <protection locked="0"/>
    </xf>
    <xf numFmtId="0" fontId="4" fillId="0" borderId="0" xfId="2" applyFont="1" applyAlignment="1" applyProtection="1">
      <alignment horizontal="right" vertical="center"/>
      <protection locked="0"/>
    </xf>
    <xf numFmtId="0" fontId="11" fillId="0" borderId="0" xfId="2" applyFont="1" applyProtection="1">
      <alignment vertical="center"/>
      <protection locked="0"/>
    </xf>
    <xf numFmtId="0" fontId="10" fillId="0" borderId="0" xfId="2" applyFont="1" applyProtection="1">
      <alignment vertical="center"/>
      <protection locked="0"/>
    </xf>
    <xf numFmtId="0" fontId="4" fillId="2" borderId="0" xfId="2" applyFont="1" applyFill="1" applyAlignment="1" applyProtection="1">
      <alignment vertical="center" shrinkToFit="1"/>
      <protection locked="0"/>
    </xf>
    <xf numFmtId="0" fontId="4" fillId="3" borderId="0" xfId="2" applyFont="1" applyFill="1" applyProtection="1">
      <alignment vertical="center"/>
      <protection locked="0"/>
    </xf>
    <xf numFmtId="0" fontId="4" fillId="0" borderId="0" xfId="2" applyFont="1" applyAlignment="1" applyProtection="1">
      <alignment horizontal="center" vertical="center" wrapText="1"/>
      <protection locked="0"/>
    </xf>
    <xf numFmtId="0" fontId="4" fillId="0" borderId="0" xfId="2" applyFont="1" applyAlignment="1" applyProtection="1">
      <alignment horizontal="center" vertical="center"/>
      <protection locked="0"/>
    </xf>
    <xf numFmtId="0" fontId="4" fillId="0" borderId="0" xfId="2" applyFont="1" applyAlignment="1" applyProtection="1">
      <alignment vertical="center" wrapText="1"/>
      <protection locked="0"/>
    </xf>
    <xf numFmtId="0" fontId="8" fillId="0" borderId="0" xfId="0" applyFont="1" applyProtection="1">
      <alignment vertical="center"/>
      <protection locked="0"/>
    </xf>
    <xf numFmtId="0" fontId="17" fillId="0" borderId="6" xfId="2" applyFont="1" applyBorder="1" applyAlignment="1">
      <alignment vertical="center" shrinkToFit="1"/>
    </xf>
    <xf numFmtId="0" fontId="17" fillId="0" borderId="6" xfId="2" applyFont="1" applyBorder="1">
      <alignment vertical="center"/>
    </xf>
    <xf numFmtId="0" fontId="17" fillId="0" borderId="6" xfId="2" applyFont="1" applyBorder="1" applyAlignment="1">
      <alignment horizontal="center" vertical="center" shrinkToFit="1"/>
    </xf>
    <xf numFmtId="0" fontId="18" fillId="0" borderId="6" xfId="2" applyFont="1" applyBorder="1">
      <alignment vertical="center"/>
    </xf>
    <xf numFmtId="0" fontId="21" fillId="0" borderId="6" xfId="0" applyFont="1" applyBorder="1">
      <alignment vertical="center"/>
    </xf>
    <xf numFmtId="0" fontId="21" fillId="4" borderId="6" xfId="0" applyFont="1" applyFill="1" applyBorder="1">
      <alignment vertical="center"/>
    </xf>
    <xf numFmtId="0" fontId="17" fillId="0" borderId="6" xfId="0" applyFont="1" applyBorder="1" applyAlignment="1">
      <alignment horizontal="center" vertical="center"/>
    </xf>
    <xf numFmtId="0" fontId="4" fillId="0" borderId="0" xfId="0" applyFont="1" applyProtection="1">
      <alignment vertical="center"/>
      <protection locked="0"/>
    </xf>
    <xf numFmtId="0" fontId="17" fillId="0" borderId="0" xfId="2" applyFont="1" applyAlignment="1">
      <alignment horizontal="center" vertical="center" shrinkToFit="1"/>
    </xf>
    <xf numFmtId="0" fontId="17" fillId="0" borderId="23" xfId="2" applyFont="1" applyBorder="1" applyAlignment="1">
      <alignment vertical="center" wrapText="1"/>
    </xf>
    <xf numFmtId="0" fontId="17" fillId="2" borderId="23" xfId="2" applyFont="1" applyFill="1" applyBorder="1" applyAlignment="1" applyProtection="1">
      <alignment vertical="center" wrapText="1"/>
      <protection locked="0"/>
    </xf>
    <xf numFmtId="0" fontId="17" fillId="0" borderId="23" xfId="2" applyFont="1" applyBorder="1" applyAlignment="1">
      <alignment vertical="center" shrinkToFit="1"/>
    </xf>
    <xf numFmtId="0" fontId="17" fillId="2" borderId="23" xfId="2" applyFont="1" applyFill="1" applyBorder="1" applyAlignment="1" applyProtection="1">
      <alignment vertical="center" shrinkToFit="1"/>
      <protection locked="0"/>
    </xf>
    <xf numFmtId="0" fontId="17" fillId="0" borderId="24" xfId="2" applyFont="1" applyBorder="1" applyAlignment="1">
      <alignment vertical="center" shrinkToFit="1"/>
    </xf>
    <xf numFmtId="0" fontId="17" fillId="0" borderId="0" xfId="2" applyFont="1">
      <alignment vertical="center"/>
    </xf>
    <xf numFmtId="0" fontId="17" fillId="0" borderId="0" xfId="2" applyFont="1" applyAlignment="1">
      <alignment vertical="center" shrinkToFit="1"/>
    </xf>
    <xf numFmtId="0" fontId="18" fillId="0" borderId="0" xfId="2" applyFont="1">
      <alignment vertical="center"/>
    </xf>
    <xf numFmtId="0" fontId="21" fillId="0" borderId="0" xfId="0" applyFont="1">
      <alignment vertical="center"/>
    </xf>
    <xf numFmtId="0" fontId="21" fillId="0" borderId="0" xfId="0" applyFont="1" applyAlignment="1">
      <alignment horizontal="center" vertical="center"/>
    </xf>
    <xf numFmtId="0" fontId="4" fillId="0" borderId="0" xfId="2" applyFont="1" applyAlignment="1" applyProtection="1">
      <alignment horizontal="center" vertical="center" shrinkToFit="1"/>
      <protection locked="0"/>
    </xf>
    <xf numFmtId="0" fontId="4" fillId="0" borderId="0" xfId="2" applyFont="1" applyAlignment="1" applyProtection="1">
      <alignment vertical="center" shrinkToFit="1"/>
      <protection locked="0"/>
    </xf>
    <xf numFmtId="0" fontId="6" fillId="0" borderId="0" xfId="2" applyFont="1" applyProtection="1">
      <alignment vertical="center"/>
      <protection locked="0"/>
    </xf>
    <xf numFmtId="0" fontId="8" fillId="0" borderId="0" xfId="0" applyFont="1" applyAlignment="1" applyProtection="1">
      <alignment horizontal="center" vertical="center"/>
      <protection locked="0"/>
    </xf>
    <xf numFmtId="0" fontId="14" fillId="0" borderId="0" xfId="6" applyFont="1" applyProtection="1">
      <alignment vertical="center"/>
      <protection locked="0"/>
    </xf>
    <xf numFmtId="0" fontId="4" fillId="0" borderId="10" xfId="0" applyFont="1" applyBorder="1" applyProtection="1">
      <alignment vertical="center"/>
      <protection locked="0"/>
    </xf>
    <xf numFmtId="0" fontId="4" fillId="0" borderId="0" xfId="0" applyFont="1" applyAlignment="1" applyProtection="1">
      <alignment vertical="center" wrapText="1"/>
      <protection locked="0"/>
    </xf>
    <xf numFmtId="176" fontId="4" fillId="2" borderId="3" xfId="0" applyNumberFormat="1" applyFont="1" applyFill="1" applyBorder="1" applyAlignment="1" applyProtection="1">
      <alignment horizontal="right" vertical="center"/>
      <protection locked="0"/>
    </xf>
    <xf numFmtId="176" fontId="4" fillId="0" borderId="3" xfId="0" applyNumberFormat="1" applyFont="1" applyBorder="1" applyAlignment="1" applyProtection="1">
      <alignment horizontal="center" vertical="center"/>
      <protection locked="0"/>
    </xf>
    <xf numFmtId="0" fontId="6" fillId="0" borderId="2" xfId="0" applyFont="1" applyBorder="1" applyProtection="1">
      <alignment vertical="center"/>
      <protection locked="0"/>
    </xf>
    <xf numFmtId="176" fontId="4" fillId="2" borderId="19" xfId="0" applyNumberFormat="1" applyFont="1" applyFill="1" applyBorder="1" applyAlignment="1" applyProtection="1">
      <alignment horizontal="right" vertical="center"/>
      <protection locked="0"/>
    </xf>
    <xf numFmtId="176" fontId="4" fillId="0" borderId="19" xfId="0" applyNumberFormat="1" applyFont="1" applyBorder="1" applyAlignment="1" applyProtection="1">
      <alignment horizontal="center" vertical="center"/>
      <protection locked="0"/>
    </xf>
    <xf numFmtId="0" fontId="6" fillId="0" borderId="20" xfId="0" applyFont="1" applyBorder="1" applyProtection="1">
      <alignment vertical="center"/>
      <protection locked="0"/>
    </xf>
    <xf numFmtId="176" fontId="4" fillId="2" borderId="0" xfId="0" applyNumberFormat="1" applyFont="1" applyFill="1" applyAlignment="1" applyProtection="1">
      <alignment horizontal="right" vertical="center"/>
      <protection locked="0"/>
    </xf>
    <xf numFmtId="176" fontId="4" fillId="0" borderId="0" xfId="0" applyNumberFormat="1" applyFont="1" applyAlignment="1" applyProtection="1">
      <alignment horizontal="center" vertical="center"/>
      <protection locked="0"/>
    </xf>
    <xf numFmtId="0" fontId="6" fillId="0" borderId="12" xfId="0" applyFont="1" applyBorder="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1" fontId="4" fillId="0" borderId="0" xfId="1" applyNumberFormat="1" applyFont="1" applyFill="1" applyBorder="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6" fillId="0" borderId="0" xfId="0" applyFont="1" applyProtection="1">
      <alignment vertical="center"/>
      <protection locked="0"/>
    </xf>
    <xf numFmtId="176" fontId="4" fillId="0" borderId="3" xfId="2" applyNumberFormat="1" applyFont="1" applyBorder="1" applyAlignment="1" applyProtection="1">
      <alignment vertical="center" shrinkToFit="1"/>
      <protection locked="0"/>
    </xf>
    <xf numFmtId="176" fontId="4" fillId="2" borderId="3" xfId="2" applyNumberFormat="1" applyFont="1" applyFill="1" applyBorder="1" applyAlignment="1" applyProtection="1">
      <alignment vertical="center" shrinkToFit="1"/>
      <protection locked="0"/>
    </xf>
    <xf numFmtId="0" fontId="4" fillId="0" borderId="3" xfId="2" applyFont="1" applyBorder="1" applyAlignment="1" applyProtection="1">
      <alignment vertical="center" shrinkToFit="1"/>
      <protection locked="0"/>
    </xf>
    <xf numFmtId="0" fontId="6" fillId="0" borderId="2" xfId="2" applyFont="1" applyBorder="1" applyProtection="1">
      <alignment vertical="center"/>
      <protection locked="0"/>
    </xf>
    <xf numFmtId="176" fontId="4" fillId="0" borderId="19" xfId="2" applyNumberFormat="1" applyFont="1" applyBorder="1" applyAlignment="1" applyProtection="1">
      <alignment vertical="center" shrinkToFit="1"/>
      <protection locked="0"/>
    </xf>
    <xf numFmtId="176" fontId="4" fillId="2" borderId="19" xfId="2" applyNumberFormat="1" applyFont="1" applyFill="1" applyBorder="1" applyAlignment="1" applyProtection="1">
      <alignment vertical="center" shrinkToFit="1"/>
      <protection locked="0"/>
    </xf>
    <xf numFmtId="0" fontId="4" fillId="0" borderId="19" xfId="2" applyFont="1" applyBorder="1" applyAlignment="1" applyProtection="1">
      <alignment vertical="center" shrinkToFit="1"/>
      <protection locked="0"/>
    </xf>
    <xf numFmtId="0" fontId="6" fillId="0" borderId="20" xfId="2" applyFont="1" applyBorder="1" applyProtection="1">
      <alignment vertical="center"/>
      <protection locked="0"/>
    </xf>
    <xf numFmtId="0" fontId="4" fillId="0" borderId="0" xfId="2" applyFont="1" applyAlignment="1" applyProtection="1">
      <alignment horizontal="left" vertical="center" wrapText="1"/>
      <protection locked="0"/>
    </xf>
    <xf numFmtId="0" fontId="4" fillId="0" borderId="7" xfId="2" applyFont="1" applyBorder="1" applyProtection="1">
      <alignment vertical="center"/>
      <protection locked="0"/>
    </xf>
    <xf numFmtId="0" fontId="4" fillId="0" borderId="12" xfId="2" applyFont="1" applyBorder="1" applyProtection="1">
      <alignment vertical="center"/>
      <protection locked="0"/>
    </xf>
    <xf numFmtId="0" fontId="6" fillId="0" borderId="0" xfId="2" applyFont="1" applyAlignment="1" applyProtection="1">
      <alignment vertical="center" wrapText="1"/>
      <protection locked="0"/>
    </xf>
    <xf numFmtId="0" fontId="5" fillId="0" borderId="0" xfId="2" applyFont="1" applyProtection="1">
      <alignment vertical="center"/>
      <protection locked="0"/>
    </xf>
    <xf numFmtId="0" fontId="23" fillId="0" borderId="1" xfId="0" applyFont="1" applyBorder="1">
      <alignment vertical="center"/>
    </xf>
    <xf numFmtId="178" fontId="23" fillId="0" borderId="1" xfId="0" applyNumberFormat="1" applyFont="1" applyBorder="1">
      <alignment vertical="center"/>
    </xf>
    <xf numFmtId="14" fontId="23" fillId="0" borderId="1" xfId="0" applyNumberFormat="1" applyFont="1" applyBorder="1">
      <alignment vertical="center"/>
    </xf>
    <xf numFmtId="0" fontId="24" fillId="0" borderId="0" xfId="2" applyFont="1">
      <alignment vertical="center"/>
    </xf>
    <xf numFmtId="0" fontId="22" fillId="10" borderId="3" xfId="2" applyFont="1" applyFill="1" applyBorder="1" applyAlignment="1">
      <alignment horizontal="center" vertical="center" shrinkToFit="1"/>
    </xf>
    <xf numFmtId="0" fontId="25" fillId="2" borderId="0" xfId="2" applyFont="1" applyFill="1" applyAlignment="1" applyProtection="1">
      <alignment vertical="center" shrinkToFit="1"/>
      <protection locked="0"/>
    </xf>
    <xf numFmtId="0" fontId="25" fillId="2" borderId="23" xfId="2" applyFont="1" applyFill="1" applyBorder="1" applyAlignment="1" applyProtection="1">
      <alignment vertical="center" wrapText="1"/>
      <protection locked="0"/>
    </xf>
    <xf numFmtId="0" fontId="25" fillId="2" borderId="23" xfId="2" applyFont="1" applyFill="1" applyBorder="1" applyAlignment="1" applyProtection="1">
      <alignment vertical="center" shrinkToFit="1"/>
      <protection locked="0"/>
    </xf>
    <xf numFmtId="176" fontId="25" fillId="2" borderId="3" xfId="0" applyNumberFormat="1" applyFont="1" applyFill="1" applyBorder="1" applyAlignment="1" applyProtection="1">
      <alignment horizontal="right" vertical="center"/>
      <protection locked="0"/>
    </xf>
    <xf numFmtId="176" fontId="25" fillId="2" borderId="19" xfId="0" applyNumberFormat="1" applyFont="1" applyFill="1" applyBorder="1" applyAlignment="1" applyProtection="1">
      <alignment horizontal="right" vertical="center"/>
      <protection locked="0"/>
    </xf>
    <xf numFmtId="176" fontId="25" fillId="2" borderId="3" xfId="2" applyNumberFormat="1" applyFont="1" applyFill="1" applyBorder="1" applyAlignment="1" applyProtection="1">
      <alignment vertical="center" shrinkToFit="1"/>
      <protection locked="0"/>
    </xf>
    <xf numFmtId="176" fontId="25" fillId="2" borderId="19" xfId="2" applyNumberFormat="1" applyFont="1" applyFill="1" applyBorder="1" applyAlignment="1" applyProtection="1">
      <alignment vertical="center" shrinkToFit="1"/>
      <protection locked="0"/>
    </xf>
    <xf numFmtId="0" fontId="18" fillId="0" borderId="23" xfId="2" applyFont="1" applyBorder="1" applyAlignment="1">
      <alignment horizontal="center" vertical="center" wrapText="1"/>
    </xf>
    <xf numFmtId="0" fontId="18" fillId="0" borderId="24" xfId="2" applyFont="1" applyBorder="1" applyAlignment="1">
      <alignment horizontal="center" vertical="center" wrapText="1"/>
    </xf>
    <xf numFmtId="0" fontId="18" fillId="2" borderId="23" xfId="2" applyFont="1" applyFill="1" applyBorder="1" applyAlignment="1" applyProtection="1">
      <alignment horizontal="center" vertical="center"/>
      <protection locked="0"/>
    </xf>
    <xf numFmtId="0" fontId="18" fillId="2" borderId="24" xfId="2" applyFont="1" applyFill="1" applyBorder="1" applyAlignment="1" applyProtection="1">
      <alignment horizontal="center" vertical="center"/>
      <protection locked="0"/>
    </xf>
    <xf numFmtId="0" fontId="17" fillId="0" borderId="9" xfId="2" applyFont="1" applyBorder="1" applyAlignment="1">
      <alignment horizontal="center" vertical="center"/>
    </xf>
    <xf numFmtId="0" fontId="17" fillId="0" borderId="5" xfId="2" applyFont="1" applyBorder="1" applyAlignment="1">
      <alignment horizontal="center" vertical="center"/>
    </xf>
    <xf numFmtId="0" fontId="17" fillId="0" borderId="11" xfId="2" applyFont="1" applyBorder="1" applyAlignment="1">
      <alignment horizontal="center" vertical="center"/>
    </xf>
    <xf numFmtId="0" fontId="18" fillId="2" borderId="6" xfId="2" applyFont="1" applyFill="1" applyBorder="1" applyAlignment="1" applyProtection="1">
      <alignment horizontal="center" vertical="center" wrapText="1"/>
      <protection locked="0"/>
    </xf>
    <xf numFmtId="0" fontId="17" fillId="2" borderId="6" xfId="2" applyFont="1" applyFill="1" applyBorder="1" applyAlignment="1" applyProtection="1">
      <alignment horizontal="center" vertical="center"/>
      <protection locked="0"/>
    </xf>
    <xf numFmtId="0" fontId="17" fillId="2" borderId="6" xfId="2" applyFont="1" applyFill="1" applyBorder="1" applyAlignment="1" applyProtection="1">
      <alignment horizontal="center" vertical="center" shrinkToFit="1"/>
      <protection locked="0"/>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1" fillId="0" borderId="0" xfId="2" applyFont="1" applyAlignment="1" applyProtection="1">
      <alignment horizontal="center" vertical="center" wrapText="1"/>
      <protection locked="0"/>
    </xf>
    <xf numFmtId="0" fontId="4" fillId="0" borderId="0" xfId="2" applyFont="1" applyAlignment="1" applyProtection="1">
      <alignment horizontal="right" vertical="center"/>
      <protection locked="0"/>
    </xf>
    <xf numFmtId="0" fontId="17" fillId="0" borderId="0" xfId="2" applyFont="1" applyAlignment="1">
      <alignment horizontal="left" vertical="center" wrapText="1"/>
    </xf>
    <xf numFmtId="0" fontId="4" fillId="0" borderId="0" xfId="2" applyFont="1" applyAlignment="1" applyProtection="1">
      <alignment horizontal="center" vertical="center" wrapText="1"/>
      <protection locked="0"/>
    </xf>
    <xf numFmtId="0" fontId="17" fillId="0" borderId="4"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0" xfId="2" applyFont="1" applyAlignment="1">
      <alignment horizontal="center" vertical="center" wrapText="1"/>
    </xf>
    <xf numFmtId="0" fontId="17" fillId="0" borderId="1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1" xfId="2" applyFont="1" applyBorder="1" applyAlignment="1">
      <alignment horizontal="center" vertical="center" wrapText="1"/>
    </xf>
    <xf numFmtId="0" fontId="18" fillId="0" borderId="14" xfId="2" applyFont="1" applyBorder="1" applyAlignment="1">
      <alignment horizontal="center" vertical="center"/>
    </xf>
    <xf numFmtId="0" fontId="18" fillId="0" borderId="13" xfId="2" applyFont="1" applyBorder="1" applyAlignment="1">
      <alignment horizontal="center" vertical="center"/>
    </xf>
    <xf numFmtId="0" fontId="18" fillId="2" borderId="14" xfId="2" applyFont="1" applyFill="1" applyBorder="1" applyAlignment="1" applyProtection="1">
      <alignment horizontal="center" vertical="center"/>
      <protection locked="0"/>
    </xf>
    <xf numFmtId="0" fontId="18" fillId="2" borderId="13" xfId="2" applyFont="1" applyFill="1" applyBorder="1" applyAlignment="1" applyProtection="1">
      <alignment horizontal="center" vertical="center"/>
      <protection locked="0"/>
    </xf>
    <xf numFmtId="0" fontId="18" fillId="2" borderId="4" xfId="2" applyFont="1" applyFill="1" applyBorder="1" applyAlignment="1" applyProtection="1">
      <alignment horizontal="center" vertical="center" wrapText="1"/>
      <protection locked="0"/>
    </xf>
    <xf numFmtId="0" fontId="18" fillId="2" borderId="3" xfId="2" applyFont="1" applyFill="1" applyBorder="1" applyAlignment="1" applyProtection="1">
      <alignment horizontal="center" vertical="center" wrapText="1"/>
      <protection locked="0"/>
    </xf>
    <xf numFmtId="0" fontId="18" fillId="2" borderId="2" xfId="2" applyFont="1" applyFill="1" applyBorder="1" applyAlignment="1" applyProtection="1">
      <alignment horizontal="center" vertical="center" wrapText="1"/>
      <protection locked="0"/>
    </xf>
    <xf numFmtId="0" fontId="18" fillId="2" borderId="7" xfId="2" applyFont="1" applyFill="1" applyBorder="1" applyAlignment="1" applyProtection="1">
      <alignment horizontal="center" vertical="center" wrapText="1"/>
      <protection locked="0"/>
    </xf>
    <xf numFmtId="0" fontId="18" fillId="2" borderId="0" xfId="2" applyFont="1" applyFill="1" applyAlignment="1" applyProtection="1">
      <alignment horizontal="center" vertical="center" wrapText="1"/>
      <protection locked="0"/>
    </xf>
    <xf numFmtId="0" fontId="18" fillId="2" borderId="12" xfId="2" applyFont="1" applyFill="1" applyBorder="1" applyAlignment="1" applyProtection="1">
      <alignment horizontal="center" vertical="center" wrapText="1"/>
      <protection locked="0"/>
    </xf>
    <xf numFmtId="0" fontId="18" fillId="2" borderId="9" xfId="2" applyFont="1" applyFill="1" applyBorder="1" applyAlignment="1" applyProtection="1">
      <alignment horizontal="center" vertical="center" wrapText="1"/>
      <protection locked="0"/>
    </xf>
    <xf numFmtId="0" fontId="18" fillId="2" borderId="5" xfId="2" applyFont="1" applyFill="1" applyBorder="1" applyAlignment="1" applyProtection="1">
      <alignment horizontal="center" vertical="center" wrapText="1"/>
      <protection locked="0"/>
    </xf>
    <xf numFmtId="0" fontId="18" fillId="2" borderId="11" xfId="2" applyFont="1" applyFill="1" applyBorder="1" applyAlignment="1" applyProtection="1">
      <alignment horizontal="center" vertical="center" wrapText="1"/>
      <protection locked="0"/>
    </xf>
    <xf numFmtId="0" fontId="20" fillId="0" borderId="21" xfId="2" applyFont="1" applyBorder="1" applyAlignment="1">
      <alignment horizontal="center" vertical="center" wrapText="1"/>
    </xf>
    <xf numFmtId="0" fontId="20" fillId="0" borderId="22" xfId="2" applyFont="1" applyBorder="1" applyAlignment="1">
      <alignment horizontal="center" vertical="center" wrapText="1"/>
    </xf>
    <xf numFmtId="0" fontId="18" fillId="2" borderId="21" xfId="2" applyFont="1" applyFill="1" applyBorder="1" applyAlignment="1" applyProtection="1">
      <alignment horizontal="center" vertical="center"/>
      <protection locked="0"/>
    </xf>
    <xf numFmtId="0" fontId="18" fillId="2" borderId="22" xfId="2"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17" fillId="0" borderId="25" xfId="2" applyFont="1" applyBorder="1" applyAlignment="1">
      <alignment horizontal="center" vertical="center" shrinkToFit="1"/>
    </xf>
    <xf numFmtId="0" fontId="17" fillId="0" borderId="26" xfId="2" applyFont="1" applyBorder="1" applyAlignment="1">
      <alignment horizontal="center" vertical="center" shrinkToFit="1"/>
    </xf>
    <xf numFmtId="0" fontId="17" fillId="0" borderId="28" xfId="2" applyFont="1" applyBorder="1" applyAlignment="1">
      <alignment horizontal="center" vertical="center" shrinkToFit="1"/>
    </xf>
    <xf numFmtId="0" fontId="18" fillId="2" borderId="23" xfId="2"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protection locked="0"/>
    </xf>
    <xf numFmtId="0" fontId="17" fillId="2" borderId="23" xfId="2"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shrinkToFit="1"/>
      <protection locked="0"/>
    </xf>
    <xf numFmtId="0" fontId="17" fillId="2" borderId="23" xfId="2" applyFont="1" applyFill="1" applyBorder="1" applyAlignment="1" applyProtection="1">
      <alignment horizontal="center" vertical="center" wrapText="1" shrinkToFit="1"/>
      <protection locked="0"/>
    </xf>
    <xf numFmtId="0" fontId="17" fillId="0" borderId="3" xfId="2" applyFont="1" applyBorder="1" applyAlignment="1">
      <alignment horizontal="center" vertical="center"/>
    </xf>
    <xf numFmtId="0" fontId="17" fillId="0" borderId="17" xfId="2" applyFont="1" applyBorder="1" applyAlignment="1">
      <alignment horizontal="center" vertical="center"/>
    </xf>
    <xf numFmtId="0" fontId="17" fillId="0" borderId="14" xfId="2" applyFont="1" applyBorder="1" applyAlignment="1">
      <alignment horizontal="center" vertical="center"/>
    </xf>
    <xf numFmtId="0" fontId="17" fillId="0" borderId="13" xfId="2" applyFont="1" applyBorder="1" applyAlignment="1">
      <alignment horizontal="center" vertical="center"/>
    </xf>
    <xf numFmtId="0" fontId="17" fillId="2" borderId="21" xfId="2" applyFont="1" applyFill="1" applyBorder="1" applyAlignment="1" applyProtection="1">
      <alignment horizontal="center" vertical="center"/>
      <protection locked="0"/>
    </xf>
    <xf numFmtId="0" fontId="17" fillId="2" borderId="25" xfId="2" applyFont="1" applyFill="1" applyBorder="1" applyAlignment="1" applyProtection="1">
      <alignment horizontal="center" vertical="center" wrapText="1"/>
      <protection locked="0"/>
    </xf>
    <xf numFmtId="0" fontId="17" fillId="2" borderId="26" xfId="2" applyFont="1" applyFill="1" applyBorder="1" applyAlignment="1" applyProtection="1">
      <alignment horizontal="center" vertical="center" wrapText="1"/>
      <protection locked="0"/>
    </xf>
    <xf numFmtId="0" fontId="17" fillId="2" borderId="27" xfId="2" applyFont="1" applyFill="1" applyBorder="1" applyAlignment="1" applyProtection="1">
      <alignment horizontal="center" vertical="center" wrapText="1"/>
      <protection locked="0"/>
    </xf>
    <xf numFmtId="0" fontId="17" fillId="2" borderId="21" xfId="2" applyFont="1" applyFill="1" applyBorder="1" applyAlignment="1" applyProtection="1">
      <alignment horizontal="center" vertical="center" wrapText="1"/>
      <protection locked="0"/>
    </xf>
    <xf numFmtId="0" fontId="17" fillId="2" borderId="22" xfId="2" applyFont="1" applyFill="1" applyBorder="1" applyAlignment="1" applyProtection="1">
      <alignment horizontal="center" vertical="center" wrapText="1"/>
      <protection locked="0"/>
    </xf>
    <xf numFmtId="0" fontId="17" fillId="0" borderId="0" xfId="2" applyFont="1" applyAlignment="1">
      <alignment horizontal="center" vertical="center" shrinkToFit="1"/>
    </xf>
    <xf numFmtId="0" fontId="18" fillId="0" borderId="25" xfId="0" applyFont="1" applyBorder="1" applyAlignment="1">
      <alignment horizontal="center" vertical="center" shrinkToFit="1"/>
    </xf>
    <xf numFmtId="0" fontId="18" fillId="0" borderId="26" xfId="0" applyFont="1" applyBorder="1" applyAlignment="1">
      <alignment horizontal="center" vertical="center" shrinkToFit="1"/>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0" fontId="4" fillId="0" borderId="8"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0" fontId="22" fillId="10" borderId="3" xfId="2" applyFont="1" applyFill="1" applyBorder="1" applyAlignment="1">
      <alignment horizontal="center" vertical="center" wrapText="1" shrinkToFit="1"/>
    </xf>
    <xf numFmtId="0" fontId="22" fillId="10" borderId="3" xfId="2" applyFont="1" applyFill="1" applyBorder="1" applyAlignment="1">
      <alignment horizontal="center" vertical="center" shrinkToFit="1"/>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38" fontId="8" fillId="4" borderId="8" xfId="1" applyNumberFormat="1" applyFont="1" applyFill="1" applyBorder="1" applyAlignment="1" applyProtection="1">
      <alignment horizontal="right" vertical="center"/>
      <protection locked="0"/>
    </xf>
    <xf numFmtId="38" fontId="8" fillId="4" borderId="6" xfId="1" applyNumberFormat="1" applyFont="1" applyFill="1" applyBorder="1" applyAlignment="1" applyProtection="1">
      <alignment horizontal="right" vertical="center"/>
      <protection locked="0"/>
    </xf>
    <xf numFmtId="38" fontId="8" fillId="4" borderId="8" xfId="1" applyNumberFormat="1" applyFont="1" applyFill="1" applyBorder="1" applyAlignment="1" applyProtection="1">
      <alignment horizontal="right" vertical="center" wrapText="1"/>
      <protection locked="0"/>
    </xf>
    <xf numFmtId="38" fontId="8" fillId="4" borderId="6" xfId="1" applyNumberFormat="1" applyFont="1" applyFill="1" applyBorder="1" applyAlignment="1" applyProtection="1">
      <alignment horizontal="right" vertical="center" wrapText="1"/>
      <protection locked="0"/>
    </xf>
    <xf numFmtId="0" fontId="4" fillId="0" borderId="10"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177" fontId="8" fillId="4" borderId="1" xfId="0" applyNumberFormat="1" applyFont="1" applyFill="1" applyBorder="1" applyAlignment="1" applyProtection="1">
      <alignment horizontal="right" vertical="center"/>
      <protection locked="0"/>
    </xf>
    <xf numFmtId="177" fontId="8" fillId="4" borderId="8" xfId="0" applyNumberFormat="1" applyFont="1" applyFill="1" applyBorder="1" applyAlignment="1" applyProtection="1">
      <alignment horizontal="right" vertical="center"/>
      <protection locked="0"/>
    </xf>
    <xf numFmtId="0" fontId="4" fillId="0" borderId="5" xfId="2"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6" fillId="2" borderId="1" xfId="0" applyFont="1" applyFill="1" applyBorder="1" applyAlignment="1" applyProtection="1">
      <alignment horizontal="left" vertical="center" wrapText="1"/>
      <protection locked="0"/>
    </xf>
    <xf numFmtId="176" fontId="4" fillId="2" borderId="7"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4" fillId="0" borderId="8" xfId="2" applyFont="1" applyBorder="1" applyAlignment="1" applyProtection="1">
      <alignment horizontal="center" vertical="center" wrapText="1"/>
      <protection locked="0"/>
    </xf>
    <xf numFmtId="0" fontId="6" fillId="0" borderId="10" xfId="2" applyFont="1" applyBorder="1" applyAlignment="1" applyProtection="1">
      <alignment horizontal="center" vertical="center" wrapText="1"/>
      <protection locked="0"/>
    </xf>
    <xf numFmtId="0" fontId="4" fillId="0" borderId="6"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8" xfId="2" applyFont="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6" fillId="2" borderId="8" xfId="2" applyFont="1" applyFill="1" applyBorder="1" applyAlignment="1" applyProtection="1">
      <alignment horizontal="left" vertical="center" wrapText="1"/>
      <protection locked="0"/>
    </xf>
    <xf numFmtId="0" fontId="6" fillId="2" borderId="10" xfId="2" applyFont="1" applyFill="1" applyBorder="1" applyAlignment="1" applyProtection="1">
      <alignment horizontal="left" vertical="center" wrapTex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4" xfId="2" applyFont="1" applyFill="1" applyBorder="1" applyAlignment="1" applyProtection="1">
      <alignment horizontal="left" vertical="center" shrinkToFit="1"/>
      <protection locked="0"/>
    </xf>
    <xf numFmtId="0" fontId="4" fillId="2" borderId="3" xfId="2" applyFont="1" applyFill="1" applyBorder="1" applyAlignment="1" applyProtection="1">
      <alignment horizontal="left" vertical="center" shrinkToFit="1"/>
      <protection locked="0"/>
    </xf>
    <xf numFmtId="0" fontId="4" fillId="2" borderId="2" xfId="2" applyFont="1" applyFill="1" applyBorder="1" applyAlignment="1" applyProtection="1">
      <alignment horizontal="left" vertical="center" shrinkToFit="1"/>
      <protection locked="0"/>
    </xf>
    <xf numFmtId="0" fontId="4" fillId="2" borderId="9" xfId="2" applyFont="1" applyFill="1" applyBorder="1" applyAlignment="1" applyProtection="1">
      <alignment horizontal="left" vertical="center" shrinkToFit="1"/>
      <protection locked="0"/>
    </xf>
    <xf numFmtId="0" fontId="4" fillId="2" borderId="5" xfId="2" applyFont="1" applyFill="1" applyBorder="1" applyAlignment="1" applyProtection="1">
      <alignment horizontal="left" vertical="center" shrinkToFit="1"/>
      <protection locked="0"/>
    </xf>
    <xf numFmtId="0" fontId="4" fillId="2" borderId="11" xfId="2" applyFont="1" applyFill="1" applyBorder="1" applyAlignment="1" applyProtection="1">
      <alignment horizontal="left" vertical="center" shrinkToFit="1"/>
      <protection locked="0"/>
    </xf>
    <xf numFmtId="176" fontId="4" fillId="2" borderId="4" xfId="2" applyNumberFormat="1" applyFont="1" applyFill="1" applyBorder="1" applyAlignment="1" applyProtection="1">
      <alignment horizontal="right" vertical="center" shrinkToFit="1"/>
      <protection locked="0"/>
    </xf>
    <xf numFmtId="176" fontId="4" fillId="2" borderId="3" xfId="2" applyNumberFormat="1" applyFont="1" applyFill="1" applyBorder="1" applyAlignment="1" applyProtection="1">
      <alignment horizontal="right" vertical="center" shrinkToFit="1"/>
      <protection locked="0"/>
    </xf>
    <xf numFmtId="176" fontId="4" fillId="2" borderId="18" xfId="2" applyNumberFormat="1" applyFont="1" applyFill="1" applyBorder="1" applyAlignment="1" applyProtection="1">
      <alignment horizontal="right" vertical="center" shrinkToFit="1"/>
      <protection locked="0"/>
    </xf>
    <xf numFmtId="176" fontId="4" fillId="2" borderId="19" xfId="2" applyNumberFormat="1" applyFont="1" applyFill="1" applyBorder="1" applyAlignment="1" applyProtection="1">
      <alignment horizontal="right" vertical="center" shrinkToFit="1"/>
      <protection locked="0"/>
    </xf>
    <xf numFmtId="0" fontId="6" fillId="2" borderId="8" xfId="2" applyFont="1" applyFill="1" applyBorder="1" applyAlignment="1" applyProtection="1">
      <alignment horizontal="left" vertical="center"/>
      <protection locked="0"/>
    </xf>
    <xf numFmtId="0" fontId="6" fillId="2" borderId="10" xfId="2" applyFont="1" applyFill="1" applyBorder="1" applyAlignment="1" applyProtection="1">
      <alignment horizontal="left" vertical="center"/>
      <protection locked="0"/>
    </xf>
    <xf numFmtId="0" fontId="6" fillId="0" borderId="0" xfId="2" applyFont="1" applyAlignment="1" applyProtection="1">
      <alignment horizontal="left" vertical="center"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4" fillId="0" borderId="15" xfId="2" applyFont="1" applyBorder="1" applyAlignment="1" applyProtection="1">
      <alignment horizontal="center" vertical="center"/>
      <protection locked="0"/>
    </xf>
    <xf numFmtId="0" fontId="4" fillId="0" borderId="14"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26" fillId="2" borderId="23" xfId="2" applyFont="1" applyFill="1" applyBorder="1" applyAlignment="1" applyProtection="1">
      <alignment horizontal="center" vertical="center"/>
      <protection locked="0"/>
    </xf>
    <xf numFmtId="0" fontId="26" fillId="2" borderId="24" xfId="2" applyFont="1" applyFill="1" applyBorder="1" applyAlignment="1" applyProtection="1">
      <alignment horizontal="center" vertical="center"/>
      <protection locked="0"/>
    </xf>
    <xf numFmtId="0" fontId="26" fillId="2" borderId="6" xfId="2" applyFont="1" applyFill="1" applyBorder="1" applyAlignment="1" applyProtection="1">
      <alignment horizontal="center" vertical="center" wrapText="1"/>
      <protection locked="0"/>
    </xf>
    <xf numFmtId="0" fontId="25" fillId="2" borderId="6" xfId="2" applyFont="1" applyFill="1" applyBorder="1" applyAlignment="1" applyProtection="1">
      <alignment horizontal="center" vertical="center"/>
      <protection locked="0"/>
    </xf>
    <xf numFmtId="0" fontId="25" fillId="2" borderId="6" xfId="2" applyFont="1" applyFill="1" applyBorder="1" applyAlignment="1" applyProtection="1">
      <alignment horizontal="center" vertical="center" shrinkToFit="1"/>
      <protection locked="0"/>
    </xf>
    <xf numFmtId="0" fontId="26" fillId="2" borderId="14" xfId="2" applyFont="1" applyFill="1" applyBorder="1" applyAlignment="1" applyProtection="1">
      <alignment horizontal="center" vertical="center"/>
      <protection locked="0"/>
    </xf>
    <xf numFmtId="0" fontId="26" fillId="2" borderId="13" xfId="2" applyFont="1" applyFill="1" applyBorder="1" applyAlignment="1" applyProtection="1">
      <alignment horizontal="center" vertical="center"/>
      <protection locked="0"/>
    </xf>
    <xf numFmtId="0" fontId="26" fillId="2" borderId="21" xfId="2" applyFont="1" applyFill="1" applyBorder="1" applyAlignment="1" applyProtection="1">
      <alignment horizontal="center" vertical="center"/>
      <protection locked="0"/>
    </xf>
    <xf numFmtId="0" fontId="26" fillId="2" borderId="22" xfId="2"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center" vertical="center" wrapText="1"/>
      <protection locked="0"/>
    </xf>
    <xf numFmtId="0" fontId="25" fillId="2" borderId="10" xfId="2" applyFont="1" applyFill="1" applyBorder="1" applyAlignment="1" applyProtection="1">
      <alignment horizontal="center" vertical="center"/>
      <protection locked="0"/>
    </xf>
    <xf numFmtId="0" fontId="26" fillId="2" borderId="10" xfId="2" applyFont="1" applyFill="1" applyBorder="1" applyAlignment="1" applyProtection="1">
      <alignment horizontal="center" vertical="center" wrapText="1"/>
      <protection locked="0"/>
    </xf>
    <xf numFmtId="0" fontId="26" fillId="2" borderId="23" xfId="2" applyFont="1" applyFill="1" applyBorder="1" applyAlignment="1" applyProtection="1">
      <alignment horizontal="center" vertical="center" wrapText="1"/>
      <protection locked="0"/>
    </xf>
    <xf numFmtId="0" fontId="25" fillId="2" borderId="29" xfId="2" applyFont="1" applyFill="1" applyBorder="1" applyAlignment="1" applyProtection="1">
      <alignment horizontal="center" vertical="center" wrapText="1"/>
      <protection locked="0"/>
    </xf>
    <xf numFmtId="0" fontId="25" fillId="2" borderId="23" xfId="2" applyFont="1" applyFill="1" applyBorder="1" applyAlignment="1" applyProtection="1">
      <alignment horizontal="center" vertical="center" wrapText="1"/>
      <protection locked="0"/>
    </xf>
    <xf numFmtId="0" fontId="25" fillId="2" borderId="29" xfId="2" applyFont="1" applyFill="1" applyBorder="1" applyAlignment="1" applyProtection="1">
      <alignment horizontal="center" vertical="center" wrapText="1" shrinkToFit="1"/>
      <protection locked="0"/>
    </xf>
    <xf numFmtId="0" fontId="25" fillId="2" borderId="23" xfId="2" applyFont="1" applyFill="1" applyBorder="1" applyAlignment="1" applyProtection="1">
      <alignment horizontal="center" vertical="center" wrapText="1" shrinkToFit="1"/>
      <protection locked="0"/>
    </xf>
    <xf numFmtId="0" fontId="25" fillId="2" borderId="21" xfId="2" applyFont="1" applyFill="1" applyBorder="1" applyAlignment="1" applyProtection="1">
      <alignment horizontal="center" vertical="center"/>
      <protection locked="0"/>
    </xf>
    <xf numFmtId="0" fontId="25" fillId="2" borderId="25" xfId="2" applyFont="1" applyFill="1" applyBorder="1" applyAlignment="1" applyProtection="1">
      <alignment horizontal="center" vertical="center" wrapText="1"/>
      <protection locked="0"/>
    </xf>
    <xf numFmtId="0" fontId="25" fillId="2" borderId="26" xfId="2" applyFont="1" applyFill="1" applyBorder="1" applyAlignment="1" applyProtection="1">
      <alignment horizontal="center" vertical="center" wrapText="1"/>
      <protection locked="0"/>
    </xf>
    <xf numFmtId="0" fontId="25" fillId="2" borderId="27" xfId="2" applyFont="1" applyFill="1" applyBorder="1" applyAlignment="1" applyProtection="1">
      <alignment horizontal="center" vertical="center" wrapText="1"/>
      <protection locked="0"/>
    </xf>
    <xf numFmtId="0" fontId="25" fillId="2" borderId="21" xfId="2" applyFont="1" applyFill="1" applyBorder="1" applyAlignment="1" applyProtection="1">
      <alignment horizontal="center" vertical="center" wrapText="1"/>
      <protection locked="0"/>
    </xf>
    <xf numFmtId="0" fontId="25" fillId="2" borderId="22" xfId="2" applyFont="1" applyFill="1" applyBorder="1" applyAlignment="1" applyProtection="1">
      <alignment horizontal="center" vertical="center" wrapText="1"/>
      <protection locked="0"/>
    </xf>
    <xf numFmtId="38" fontId="27" fillId="2" borderId="8" xfId="1" applyNumberFormat="1" applyFont="1" applyFill="1" applyBorder="1" applyAlignment="1">
      <alignment horizontal="right" vertical="center" wrapText="1"/>
    </xf>
    <xf numFmtId="38" fontId="27" fillId="2" borderId="6" xfId="1" applyNumberFormat="1" applyFont="1" applyFill="1" applyBorder="1" applyAlignment="1">
      <alignment horizontal="right" vertical="center" wrapText="1"/>
    </xf>
    <xf numFmtId="38" fontId="27" fillId="2" borderId="8" xfId="1" applyNumberFormat="1" applyFont="1" applyFill="1" applyBorder="1" applyAlignment="1">
      <alignment horizontal="right" vertical="center"/>
    </xf>
    <xf numFmtId="38" fontId="27" fillId="2" borderId="6" xfId="1" applyNumberFormat="1" applyFont="1" applyFill="1" applyBorder="1" applyAlignment="1">
      <alignment horizontal="right" vertical="center"/>
    </xf>
    <xf numFmtId="38" fontId="27" fillId="2" borderId="8" xfId="3" applyNumberFormat="1" applyFont="1" applyFill="1" applyBorder="1" applyAlignment="1" applyProtection="1">
      <alignment horizontal="right" vertical="center"/>
      <protection locked="0"/>
    </xf>
    <xf numFmtId="38" fontId="27" fillId="2" borderId="6" xfId="3" applyNumberFormat="1" applyFont="1" applyFill="1" applyBorder="1" applyAlignment="1" applyProtection="1">
      <alignment horizontal="right" vertical="center"/>
      <protection locked="0"/>
    </xf>
    <xf numFmtId="38" fontId="27" fillId="2" borderId="8" xfId="3" applyNumberFormat="1" applyFont="1" applyFill="1" applyBorder="1" applyAlignment="1">
      <alignment horizontal="right" vertical="center"/>
    </xf>
    <xf numFmtId="38" fontId="27" fillId="2" borderId="6" xfId="3" applyNumberFormat="1" applyFont="1" applyFill="1" applyBorder="1" applyAlignment="1">
      <alignment horizontal="right" vertical="center"/>
    </xf>
    <xf numFmtId="38" fontId="27" fillId="2" borderId="8" xfId="1" applyNumberFormat="1" applyFont="1" applyFill="1" applyBorder="1" applyAlignment="1" applyProtection="1">
      <alignment horizontal="right" vertical="center" wrapText="1"/>
      <protection locked="0"/>
    </xf>
    <xf numFmtId="38" fontId="27" fillId="2" borderId="6" xfId="1" applyNumberFormat="1" applyFont="1" applyFill="1" applyBorder="1" applyAlignment="1" applyProtection="1">
      <alignment horizontal="right" vertical="center" wrapText="1"/>
      <protection locked="0"/>
    </xf>
    <xf numFmtId="38" fontId="27" fillId="2" borderId="8" xfId="1" applyNumberFormat="1" applyFont="1" applyFill="1" applyBorder="1" applyAlignment="1" applyProtection="1">
      <alignment horizontal="right" vertical="center"/>
      <protection locked="0"/>
    </xf>
    <xf numFmtId="38" fontId="27" fillId="2" borderId="6" xfId="1" applyNumberFormat="1" applyFont="1" applyFill="1" applyBorder="1" applyAlignment="1" applyProtection="1">
      <alignment horizontal="right" vertical="center"/>
      <protection locked="0"/>
    </xf>
    <xf numFmtId="0" fontId="26" fillId="2" borderId="4"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wrapText="1"/>
      <protection locked="0"/>
    </xf>
    <xf numFmtId="0" fontId="26" fillId="2" borderId="11" xfId="0" applyFont="1" applyFill="1" applyBorder="1" applyAlignment="1" applyProtection="1">
      <alignment horizontal="center" vertical="center" wrapText="1"/>
      <protection locked="0"/>
    </xf>
    <xf numFmtId="176" fontId="25" fillId="2" borderId="18" xfId="0" applyNumberFormat="1" applyFont="1" applyFill="1" applyBorder="1" applyAlignment="1" applyProtection="1">
      <alignment horizontal="right" vertical="center"/>
      <protection locked="0"/>
    </xf>
    <xf numFmtId="176" fontId="25" fillId="2" borderId="19"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wrapText="1"/>
      <protection locked="0"/>
    </xf>
    <xf numFmtId="0" fontId="25" fillId="2" borderId="1" xfId="0" applyFont="1" applyFill="1" applyBorder="1" applyAlignment="1" applyProtection="1">
      <alignment horizontal="left" vertical="center" wrapText="1"/>
      <protection locked="0"/>
    </xf>
    <xf numFmtId="0" fontId="25" fillId="2" borderId="4" xfId="0" applyFont="1" applyFill="1" applyBorder="1" applyAlignment="1" applyProtection="1">
      <alignment horizontal="left" vertical="center" wrapText="1"/>
      <protection locked="0"/>
    </xf>
    <xf numFmtId="0" fontId="25" fillId="2" borderId="3" xfId="0" applyFont="1" applyFill="1" applyBorder="1" applyAlignment="1" applyProtection="1">
      <alignment horizontal="left" vertical="center" wrapText="1"/>
      <protection locked="0"/>
    </xf>
    <xf numFmtId="0" fontId="25" fillId="2" borderId="2" xfId="0" applyFont="1" applyFill="1" applyBorder="1" applyAlignment="1" applyProtection="1">
      <alignment horizontal="left" vertical="center" wrapText="1"/>
      <protection locked="0"/>
    </xf>
    <xf numFmtId="0" fontId="25" fillId="2" borderId="9" xfId="0" applyFont="1" applyFill="1" applyBorder="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41" fontId="25" fillId="2" borderId="4" xfId="1" applyNumberFormat="1" applyFont="1" applyFill="1" applyBorder="1" applyAlignment="1" applyProtection="1">
      <alignment horizontal="right" vertical="center"/>
      <protection locked="0"/>
    </xf>
    <xf numFmtId="41" fontId="25" fillId="2" borderId="3" xfId="1" applyNumberFormat="1" applyFont="1" applyFill="1" applyBorder="1" applyAlignment="1" applyProtection="1">
      <alignment horizontal="right" vertical="center"/>
      <protection locked="0"/>
    </xf>
    <xf numFmtId="41" fontId="25" fillId="2" borderId="9" xfId="1" applyNumberFormat="1" applyFont="1" applyFill="1" applyBorder="1" applyAlignment="1" applyProtection="1">
      <alignment horizontal="right" vertical="center"/>
      <protection locked="0"/>
    </xf>
    <xf numFmtId="41" fontId="25" fillId="2" borderId="5" xfId="1" applyNumberFormat="1" applyFont="1" applyFill="1" applyBorder="1" applyAlignment="1" applyProtection="1">
      <alignment horizontal="right" vertical="center"/>
      <protection locked="0"/>
    </xf>
    <xf numFmtId="176" fontId="25" fillId="2" borderId="4" xfId="0" applyNumberFormat="1" applyFont="1" applyFill="1" applyBorder="1" applyAlignment="1" applyProtection="1">
      <alignment horizontal="right" vertical="center"/>
      <protection locked="0"/>
    </xf>
    <xf numFmtId="176" fontId="25" fillId="2" borderId="3" xfId="0" applyNumberFormat="1" applyFont="1" applyFill="1" applyBorder="1" applyAlignment="1" applyProtection="1">
      <alignment horizontal="right" vertical="center"/>
      <protection locked="0"/>
    </xf>
    <xf numFmtId="0" fontId="26" fillId="2" borderId="8" xfId="2" applyFont="1" applyFill="1" applyBorder="1" applyAlignment="1" applyProtection="1">
      <alignment horizontal="left" vertical="center" wrapText="1"/>
      <protection locked="0"/>
    </xf>
    <xf numFmtId="0" fontId="26" fillId="2" borderId="10" xfId="2" applyFont="1" applyFill="1" applyBorder="1" applyAlignment="1" applyProtection="1">
      <alignment horizontal="left" vertical="center" wrapText="1"/>
      <protection locked="0"/>
    </xf>
    <xf numFmtId="0" fontId="25" fillId="2" borderId="4" xfId="2" applyFont="1" applyFill="1" applyBorder="1" applyAlignment="1" applyProtection="1">
      <alignment horizontal="left" vertical="center" wrapText="1"/>
      <protection locked="0"/>
    </xf>
    <xf numFmtId="0" fontId="25" fillId="2" borderId="3" xfId="2" applyFont="1" applyFill="1" applyBorder="1" applyAlignment="1" applyProtection="1">
      <alignment horizontal="left" vertical="center" wrapText="1"/>
      <protection locked="0"/>
    </xf>
    <xf numFmtId="0" fontId="25" fillId="2" borderId="2" xfId="2" applyFont="1" applyFill="1" applyBorder="1" applyAlignment="1" applyProtection="1">
      <alignment horizontal="left" vertical="center" wrapText="1"/>
      <protection locked="0"/>
    </xf>
    <xf numFmtId="0" fontId="25" fillId="2" borderId="9" xfId="2" applyFont="1" applyFill="1" applyBorder="1" applyAlignment="1" applyProtection="1">
      <alignment horizontal="left" vertical="center" wrapText="1"/>
      <protection locked="0"/>
    </xf>
    <xf numFmtId="0" fontId="25" fillId="2" borderId="5" xfId="2" applyFont="1" applyFill="1" applyBorder="1" applyAlignment="1" applyProtection="1">
      <alignment horizontal="left" vertical="center" wrapText="1"/>
      <protection locked="0"/>
    </xf>
    <xf numFmtId="0" fontId="25" fillId="2" borderId="11" xfId="2" applyFont="1" applyFill="1" applyBorder="1" applyAlignment="1" applyProtection="1">
      <alignment horizontal="left" vertical="center" wrapText="1"/>
      <protection locked="0"/>
    </xf>
    <xf numFmtId="0" fontId="25" fillId="2" borderId="4" xfId="2" applyFont="1" applyFill="1" applyBorder="1" applyAlignment="1" applyProtection="1">
      <alignment horizontal="left" vertical="center" shrinkToFit="1"/>
      <protection locked="0"/>
    </xf>
    <xf numFmtId="0" fontId="25" fillId="2" borderId="3" xfId="2" applyFont="1" applyFill="1" applyBorder="1" applyAlignment="1" applyProtection="1">
      <alignment horizontal="left" vertical="center" shrinkToFit="1"/>
      <protection locked="0"/>
    </xf>
    <xf numFmtId="0" fontId="25" fillId="2" borderId="2" xfId="2" applyFont="1" applyFill="1" applyBorder="1" applyAlignment="1" applyProtection="1">
      <alignment horizontal="left" vertical="center" shrinkToFit="1"/>
      <protection locked="0"/>
    </xf>
    <xf numFmtId="0" fontId="25" fillId="2" borderId="9" xfId="2" applyFont="1" applyFill="1" applyBorder="1" applyAlignment="1" applyProtection="1">
      <alignment horizontal="left" vertical="center" shrinkToFit="1"/>
      <protection locked="0"/>
    </xf>
    <xf numFmtId="0" fontId="25" fillId="2" borderId="5" xfId="2" applyFont="1" applyFill="1" applyBorder="1" applyAlignment="1" applyProtection="1">
      <alignment horizontal="left" vertical="center" shrinkToFit="1"/>
      <protection locked="0"/>
    </xf>
    <xf numFmtId="0" fontId="25" fillId="2" borderId="11" xfId="2" applyFont="1" applyFill="1" applyBorder="1" applyAlignment="1" applyProtection="1">
      <alignment horizontal="left" vertical="center" shrinkToFit="1"/>
      <protection locked="0"/>
    </xf>
    <xf numFmtId="176" fontId="25" fillId="2" borderId="4" xfId="2" applyNumberFormat="1" applyFont="1" applyFill="1" applyBorder="1" applyAlignment="1" applyProtection="1">
      <alignment horizontal="right" vertical="center" shrinkToFit="1"/>
      <protection locked="0"/>
    </xf>
    <xf numFmtId="176" fontId="25" fillId="2" borderId="3" xfId="2" applyNumberFormat="1" applyFont="1" applyFill="1" applyBorder="1" applyAlignment="1" applyProtection="1">
      <alignment horizontal="right" vertical="center" shrinkToFit="1"/>
      <protection locked="0"/>
    </xf>
    <xf numFmtId="176" fontId="25" fillId="2" borderId="18" xfId="2" applyNumberFormat="1" applyFont="1" applyFill="1" applyBorder="1" applyAlignment="1" applyProtection="1">
      <alignment horizontal="right" vertical="center" shrinkToFit="1"/>
      <protection locked="0"/>
    </xf>
    <xf numFmtId="176" fontId="25" fillId="2" borderId="19" xfId="2" applyNumberFormat="1" applyFont="1" applyFill="1" applyBorder="1" applyAlignment="1" applyProtection="1">
      <alignment horizontal="right" vertical="center" shrinkToFit="1"/>
      <protection locked="0"/>
    </xf>
    <xf numFmtId="0" fontId="25" fillId="2" borderId="17" xfId="2" applyFont="1" applyFill="1" applyBorder="1" applyAlignment="1" applyProtection="1">
      <alignment horizontal="left" vertical="center"/>
      <protection locked="0"/>
    </xf>
    <xf numFmtId="0" fontId="25" fillId="2" borderId="14" xfId="2" applyFont="1" applyFill="1" applyBorder="1" applyAlignment="1" applyProtection="1">
      <alignment horizontal="left" vertical="center"/>
      <protection locked="0"/>
    </xf>
    <xf numFmtId="0" fontId="25" fillId="2" borderId="13" xfId="2" applyFont="1" applyFill="1" applyBorder="1" applyAlignment="1" applyProtection="1">
      <alignment horizontal="left" vertical="center"/>
      <protection locked="0"/>
    </xf>
    <xf numFmtId="0" fontId="25" fillId="2" borderId="9" xfId="2" applyFont="1" applyFill="1" applyBorder="1" applyAlignment="1" applyProtection="1">
      <alignment horizontal="left" vertical="top" wrapText="1"/>
      <protection locked="0"/>
    </xf>
    <xf numFmtId="0" fontId="25" fillId="2" borderId="5" xfId="2" applyFont="1" applyFill="1" applyBorder="1" applyAlignment="1" applyProtection="1">
      <alignment horizontal="left" vertical="top" wrapText="1"/>
      <protection locked="0"/>
    </xf>
    <xf numFmtId="0" fontId="25" fillId="2" borderId="11" xfId="2" applyFont="1" applyFill="1" applyBorder="1" applyAlignment="1" applyProtection="1">
      <alignment horizontal="left" vertical="top" wrapText="1"/>
      <protection locked="0"/>
    </xf>
    <xf numFmtId="0" fontId="25" fillId="2" borderId="8" xfId="2" applyFont="1" applyFill="1" applyBorder="1" applyAlignment="1" applyProtection="1">
      <alignment horizontal="left" vertical="top" wrapText="1"/>
      <protection locked="0"/>
    </xf>
    <xf numFmtId="0" fontId="25" fillId="2" borderId="6" xfId="2" applyFont="1" applyFill="1" applyBorder="1" applyAlignment="1" applyProtection="1">
      <alignment horizontal="left" vertical="top" wrapText="1"/>
      <protection locked="0"/>
    </xf>
    <xf numFmtId="0" fontId="25" fillId="2" borderId="10" xfId="2" applyFont="1" applyFill="1" applyBorder="1" applyAlignment="1" applyProtection="1">
      <alignment horizontal="left" vertical="top" wrapText="1"/>
      <protection locked="0"/>
    </xf>
    <xf numFmtId="0" fontId="23" fillId="5" borderId="8" xfId="0" applyFont="1" applyFill="1" applyBorder="1" applyAlignment="1">
      <alignment horizontal="center" vertical="center"/>
    </xf>
    <xf numFmtId="0" fontId="23" fillId="5" borderId="10" xfId="0" applyFont="1" applyFill="1" applyBorder="1" applyAlignment="1">
      <alignment horizontal="center" vertical="center"/>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8</xdr:row>
      <xdr:rowOff>0</xdr:rowOff>
    </xdr:to>
    <xdr:sp macro="" textlink="">
      <xdr:nvSpPr>
        <xdr:cNvPr id="2" name="テキスト ボックス 1">
          <a:extLst>
            <a:ext uri="{FF2B5EF4-FFF2-40B4-BE49-F238E27FC236}">
              <a16:creationId xmlns:a16="http://schemas.microsoft.com/office/drawing/2014/main" id="{2A96A9A4-2F66-4713-9F7A-11A8F8457CFF}"/>
            </a:ext>
          </a:extLst>
        </xdr:cNvPr>
        <xdr:cNvSpPr txBox="1"/>
      </xdr:nvSpPr>
      <xdr:spPr>
        <a:xfrm>
          <a:off x="6648449" y="152401"/>
          <a:ext cx="7562851" cy="1971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3" name="正方形/長方形 2">
          <a:extLst>
            <a:ext uri="{FF2B5EF4-FFF2-40B4-BE49-F238E27FC236}">
              <a16:creationId xmlns:a16="http://schemas.microsoft.com/office/drawing/2014/main" id="{C8D8B945-7BBD-49DE-BB63-BEF54AD76ABB}"/>
            </a:ext>
          </a:extLst>
        </xdr:cNvPr>
        <xdr:cNvSpPr/>
      </xdr:nvSpPr>
      <xdr:spPr>
        <a:xfrm>
          <a:off x="71247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98845</xdr:colOff>
      <xdr:row>8</xdr:row>
      <xdr:rowOff>314506</xdr:rowOff>
    </xdr:from>
    <xdr:to>
      <xdr:col>44</xdr:col>
      <xdr:colOff>63261</xdr:colOff>
      <xdr:row>11</xdr:row>
      <xdr:rowOff>41156</xdr:rowOff>
    </xdr:to>
    <xdr:sp macro="" textlink="">
      <xdr:nvSpPr>
        <xdr:cNvPr id="4" name="正方形/長方形 3">
          <a:extLst>
            <a:ext uri="{FF2B5EF4-FFF2-40B4-BE49-F238E27FC236}">
              <a16:creationId xmlns:a16="http://schemas.microsoft.com/office/drawing/2014/main" id="{0811F6D9-4A77-4BB3-8D9A-0865E5B78D7A}"/>
            </a:ext>
          </a:extLst>
        </xdr:cNvPr>
        <xdr:cNvSpPr/>
      </xdr:nvSpPr>
      <xdr:spPr>
        <a:xfrm>
          <a:off x="6747295" y="2438581"/>
          <a:ext cx="3221966" cy="898225"/>
        </a:xfrm>
        <a:prstGeom prst="rect">
          <a:avLst/>
        </a:prstGeom>
        <a:solidFill>
          <a:srgbClr val="FF0000"/>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記入日（右上欄）を除き、</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全て</a:t>
          </a: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西暦で入力してください。</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8</xdr:row>
      <xdr:rowOff>0</xdr:rowOff>
    </xdr:to>
    <xdr:sp macro="" textlink="">
      <xdr:nvSpPr>
        <xdr:cNvPr id="2" name="テキスト ボックス 1">
          <a:extLst>
            <a:ext uri="{FF2B5EF4-FFF2-40B4-BE49-F238E27FC236}">
              <a16:creationId xmlns:a16="http://schemas.microsoft.com/office/drawing/2014/main" id="{98D341D1-5E49-4BF7-A903-E258A22EF932}"/>
            </a:ext>
          </a:extLst>
        </xdr:cNvPr>
        <xdr:cNvSpPr txBox="1"/>
      </xdr:nvSpPr>
      <xdr:spPr>
        <a:xfrm>
          <a:off x="6648449" y="152401"/>
          <a:ext cx="7562851" cy="1971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3" name="正方形/長方形 2">
          <a:extLst>
            <a:ext uri="{FF2B5EF4-FFF2-40B4-BE49-F238E27FC236}">
              <a16:creationId xmlns:a16="http://schemas.microsoft.com/office/drawing/2014/main" id="{0DBF24D3-F1FE-470A-9874-3FBB274E84C3}"/>
            </a:ext>
          </a:extLst>
        </xdr:cNvPr>
        <xdr:cNvSpPr/>
      </xdr:nvSpPr>
      <xdr:spPr>
        <a:xfrm>
          <a:off x="71247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98845</xdr:colOff>
      <xdr:row>8</xdr:row>
      <xdr:rowOff>314506</xdr:rowOff>
    </xdr:from>
    <xdr:to>
      <xdr:col>44</xdr:col>
      <xdr:colOff>63261</xdr:colOff>
      <xdr:row>11</xdr:row>
      <xdr:rowOff>41156</xdr:rowOff>
    </xdr:to>
    <xdr:sp macro="" textlink="">
      <xdr:nvSpPr>
        <xdr:cNvPr id="4" name="正方形/長方形 3">
          <a:extLst>
            <a:ext uri="{FF2B5EF4-FFF2-40B4-BE49-F238E27FC236}">
              <a16:creationId xmlns:a16="http://schemas.microsoft.com/office/drawing/2014/main" id="{A662F417-8969-40F9-8FC7-603C432227E9}"/>
            </a:ext>
          </a:extLst>
        </xdr:cNvPr>
        <xdr:cNvSpPr/>
      </xdr:nvSpPr>
      <xdr:spPr>
        <a:xfrm>
          <a:off x="6747295" y="2438581"/>
          <a:ext cx="3221966" cy="898225"/>
        </a:xfrm>
        <a:prstGeom prst="rect">
          <a:avLst/>
        </a:prstGeom>
        <a:solidFill>
          <a:srgbClr val="FF0000"/>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記入日（右上欄）を除き、</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全て</a:t>
          </a: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西暦で入力してください。</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D189D-C40E-4D3D-99B8-5BDA9CFFED6A}">
  <sheetPr>
    <tabColor theme="7" tint="0.79998168889431442"/>
    <pageSetUpPr fitToPage="1"/>
  </sheetPr>
  <dimension ref="A1:AL93"/>
  <sheetViews>
    <sheetView tabSelected="1" view="pageBreakPreview" topLeftCell="A58" zoomScale="112" zoomScaleNormal="100" zoomScaleSheetLayoutView="112" workbookViewId="0">
      <selection activeCell="A30" sqref="A30:Z30"/>
    </sheetView>
  </sheetViews>
  <sheetFormatPr defaultColWidth="7.5" defaultRowHeight="12"/>
  <cols>
    <col min="1" max="25" width="3.125" style="20" customWidth="1"/>
    <col min="26" max="26" width="3.625" style="20" customWidth="1"/>
    <col min="27" max="34" width="2.75" style="20" customWidth="1"/>
    <col min="35" max="46" width="2.625" style="20" customWidth="1"/>
    <col min="47" max="54" width="7.5" style="20"/>
    <col min="55" max="55" width="45" style="20" customWidth="1"/>
    <col min="56" max="256" width="7.5" style="20"/>
    <col min="257" max="280" width="2.625" style="20" customWidth="1"/>
    <col min="281" max="281" width="2.875" style="20" customWidth="1"/>
    <col min="282" max="302" width="2.625" style="20" customWidth="1"/>
    <col min="303" max="512" width="7.5" style="20"/>
    <col min="513" max="536" width="2.625" style="20" customWidth="1"/>
    <col min="537" max="537" width="2.875" style="20" customWidth="1"/>
    <col min="538" max="558" width="2.625" style="20" customWidth="1"/>
    <col min="559" max="768" width="7.5" style="20"/>
    <col min="769" max="792" width="2.625" style="20" customWidth="1"/>
    <col min="793" max="793" width="2.875" style="20" customWidth="1"/>
    <col min="794" max="814" width="2.625" style="20" customWidth="1"/>
    <col min="815" max="1024" width="7.5" style="20"/>
    <col min="1025" max="1048" width="2.625" style="20" customWidth="1"/>
    <col min="1049" max="1049" width="2.875" style="20" customWidth="1"/>
    <col min="1050" max="1070" width="2.625" style="20" customWidth="1"/>
    <col min="1071" max="1280" width="7.5" style="20"/>
    <col min="1281" max="1304" width="2.625" style="20" customWidth="1"/>
    <col min="1305" max="1305" width="2.875" style="20" customWidth="1"/>
    <col min="1306" max="1326" width="2.625" style="20" customWidth="1"/>
    <col min="1327" max="1536" width="7.5" style="20"/>
    <col min="1537" max="1560" width="2.625" style="20" customWidth="1"/>
    <col min="1561" max="1561" width="2.875" style="20" customWidth="1"/>
    <col min="1562" max="1582" width="2.625" style="20" customWidth="1"/>
    <col min="1583" max="1792" width="7.5" style="20"/>
    <col min="1793" max="1816" width="2.625" style="20" customWidth="1"/>
    <col min="1817" max="1817" width="2.875" style="20" customWidth="1"/>
    <col min="1818" max="1838" width="2.625" style="20" customWidth="1"/>
    <col min="1839" max="2048" width="7.5" style="20"/>
    <col min="2049" max="2072" width="2.625" style="20" customWidth="1"/>
    <col min="2073" max="2073" width="2.875" style="20" customWidth="1"/>
    <col min="2074" max="2094" width="2.625" style="20" customWidth="1"/>
    <col min="2095" max="2304" width="7.5" style="20"/>
    <col min="2305" max="2328" width="2.625" style="20" customWidth="1"/>
    <col min="2329" max="2329" width="2.875" style="20" customWidth="1"/>
    <col min="2330" max="2350" width="2.625" style="20" customWidth="1"/>
    <col min="2351" max="2560" width="7.5" style="20"/>
    <col min="2561" max="2584" width="2.625" style="20" customWidth="1"/>
    <col min="2585" max="2585" width="2.875" style="20" customWidth="1"/>
    <col min="2586" max="2606" width="2.625" style="20" customWidth="1"/>
    <col min="2607" max="2816" width="7.5" style="20"/>
    <col min="2817" max="2840" width="2.625" style="20" customWidth="1"/>
    <col min="2841" max="2841" width="2.875" style="20" customWidth="1"/>
    <col min="2842" max="2862" width="2.625" style="20" customWidth="1"/>
    <col min="2863" max="3072" width="7.5" style="20"/>
    <col min="3073" max="3096" width="2.625" style="20" customWidth="1"/>
    <col min="3097" max="3097" width="2.875" style="20" customWidth="1"/>
    <col min="3098" max="3118" width="2.625" style="20" customWidth="1"/>
    <col min="3119" max="3328" width="7.5" style="20"/>
    <col min="3329" max="3352" width="2.625" style="20" customWidth="1"/>
    <col min="3353" max="3353" width="2.875" style="20" customWidth="1"/>
    <col min="3354" max="3374" width="2.625" style="20" customWidth="1"/>
    <col min="3375" max="3584" width="7.5" style="20"/>
    <col min="3585" max="3608" width="2.625" style="20" customWidth="1"/>
    <col min="3609" max="3609" width="2.875" style="20" customWidth="1"/>
    <col min="3610" max="3630" width="2.625" style="20" customWidth="1"/>
    <col min="3631" max="3840" width="7.5" style="20"/>
    <col min="3841" max="3864" width="2.625" style="20" customWidth="1"/>
    <col min="3865" max="3865" width="2.875" style="20" customWidth="1"/>
    <col min="3866" max="3886" width="2.625" style="20" customWidth="1"/>
    <col min="3887" max="4096" width="7.5" style="20"/>
    <col min="4097" max="4120" width="2.625" style="20" customWidth="1"/>
    <col min="4121" max="4121" width="2.875" style="20" customWidth="1"/>
    <col min="4122" max="4142" width="2.625" style="20" customWidth="1"/>
    <col min="4143" max="4352" width="7.5" style="20"/>
    <col min="4353" max="4376" width="2.625" style="20" customWidth="1"/>
    <col min="4377" max="4377" width="2.875" style="20" customWidth="1"/>
    <col min="4378" max="4398" width="2.625" style="20" customWidth="1"/>
    <col min="4399" max="4608" width="7.5" style="20"/>
    <col min="4609" max="4632" width="2.625" style="20" customWidth="1"/>
    <col min="4633" max="4633" width="2.875" style="20" customWidth="1"/>
    <col min="4634" max="4654" width="2.625" style="20" customWidth="1"/>
    <col min="4655" max="4864" width="7.5" style="20"/>
    <col min="4865" max="4888" width="2.625" style="20" customWidth="1"/>
    <col min="4889" max="4889" width="2.875" style="20" customWidth="1"/>
    <col min="4890" max="4910" width="2.625" style="20" customWidth="1"/>
    <col min="4911" max="5120" width="7.5" style="20"/>
    <col min="5121" max="5144" width="2.625" style="20" customWidth="1"/>
    <col min="5145" max="5145" width="2.875" style="20" customWidth="1"/>
    <col min="5146" max="5166" width="2.625" style="20" customWidth="1"/>
    <col min="5167" max="5376" width="7.5" style="20"/>
    <col min="5377" max="5400" width="2.625" style="20" customWidth="1"/>
    <col min="5401" max="5401" width="2.875" style="20" customWidth="1"/>
    <col min="5402" max="5422" width="2.625" style="20" customWidth="1"/>
    <col min="5423" max="5632" width="7.5" style="20"/>
    <col min="5633" max="5656" width="2.625" style="20" customWidth="1"/>
    <col min="5657" max="5657" width="2.875" style="20" customWidth="1"/>
    <col min="5658" max="5678" width="2.625" style="20" customWidth="1"/>
    <col min="5679" max="5888" width="7.5" style="20"/>
    <col min="5889" max="5912" width="2.625" style="20" customWidth="1"/>
    <col min="5913" max="5913" width="2.875" style="20" customWidth="1"/>
    <col min="5914" max="5934" width="2.625" style="20" customWidth="1"/>
    <col min="5935" max="6144" width="7.5" style="20"/>
    <col min="6145" max="6168" width="2.625" style="20" customWidth="1"/>
    <col min="6169" max="6169" width="2.875" style="20" customWidth="1"/>
    <col min="6170" max="6190" width="2.625" style="20" customWidth="1"/>
    <col min="6191" max="6400" width="7.5" style="20"/>
    <col min="6401" max="6424" width="2.625" style="20" customWidth="1"/>
    <col min="6425" max="6425" width="2.875" style="20" customWidth="1"/>
    <col min="6426" max="6446" width="2.625" style="20" customWidth="1"/>
    <col min="6447" max="6656" width="7.5" style="20"/>
    <col min="6657" max="6680" width="2.625" style="20" customWidth="1"/>
    <col min="6681" max="6681" width="2.875" style="20" customWidth="1"/>
    <col min="6682" max="6702" width="2.625" style="20" customWidth="1"/>
    <col min="6703" max="6912" width="7.5" style="20"/>
    <col min="6913" max="6936" width="2.625" style="20" customWidth="1"/>
    <col min="6937" max="6937" width="2.875" style="20" customWidth="1"/>
    <col min="6938" max="6958" width="2.625" style="20" customWidth="1"/>
    <col min="6959" max="7168" width="7.5" style="20"/>
    <col min="7169" max="7192" width="2.625" style="20" customWidth="1"/>
    <col min="7193" max="7193" width="2.875" style="20" customWidth="1"/>
    <col min="7194" max="7214" width="2.625" style="20" customWidth="1"/>
    <col min="7215" max="7424" width="7.5" style="20"/>
    <col min="7425" max="7448" width="2.625" style="20" customWidth="1"/>
    <col min="7449" max="7449" width="2.875" style="20" customWidth="1"/>
    <col min="7450" max="7470" width="2.625" style="20" customWidth="1"/>
    <col min="7471" max="7680" width="7.5" style="20"/>
    <col min="7681" max="7704" width="2.625" style="20" customWidth="1"/>
    <col min="7705" max="7705" width="2.875" style="20" customWidth="1"/>
    <col min="7706" max="7726" width="2.625" style="20" customWidth="1"/>
    <col min="7727" max="7936" width="7.5" style="20"/>
    <col min="7937" max="7960" width="2.625" style="20" customWidth="1"/>
    <col min="7961" max="7961" width="2.875" style="20" customWidth="1"/>
    <col min="7962" max="7982" width="2.625" style="20" customWidth="1"/>
    <col min="7983" max="8192" width="7.5" style="20"/>
    <col min="8193" max="8216" width="2.625" style="20" customWidth="1"/>
    <col min="8217" max="8217" width="2.875" style="20" customWidth="1"/>
    <col min="8218" max="8238" width="2.625" style="20" customWidth="1"/>
    <col min="8239" max="8448" width="7.5" style="20"/>
    <col min="8449" max="8472" width="2.625" style="20" customWidth="1"/>
    <col min="8473" max="8473" width="2.875" style="20" customWidth="1"/>
    <col min="8474" max="8494" width="2.625" style="20" customWidth="1"/>
    <col min="8495" max="8704" width="7.5" style="20"/>
    <col min="8705" max="8728" width="2.625" style="20" customWidth="1"/>
    <col min="8729" max="8729" width="2.875" style="20" customWidth="1"/>
    <col min="8730" max="8750" width="2.625" style="20" customWidth="1"/>
    <col min="8751" max="8960" width="7.5" style="20"/>
    <col min="8961" max="8984" width="2.625" style="20" customWidth="1"/>
    <col min="8985" max="8985" width="2.875" style="20" customWidth="1"/>
    <col min="8986" max="9006" width="2.625" style="20" customWidth="1"/>
    <col min="9007" max="9216" width="7.5" style="20"/>
    <col min="9217" max="9240" width="2.625" style="20" customWidth="1"/>
    <col min="9241" max="9241" width="2.875" style="20" customWidth="1"/>
    <col min="9242" max="9262" width="2.625" style="20" customWidth="1"/>
    <col min="9263" max="9472" width="7.5" style="20"/>
    <col min="9473" max="9496" width="2.625" style="20" customWidth="1"/>
    <col min="9497" max="9497" width="2.875" style="20" customWidth="1"/>
    <col min="9498" max="9518" width="2.625" style="20" customWidth="1"/>
    <col min="9519" max="9728" width="7.5" style="20"/>
    <col min="9729" max="9752" width="2.625" style="20" customWidth="1"/>
    <col min="9753" max="9753" width="2.875" style="20" customWidth="1"/>
    <col min="9754" max="9774" width="2.625" style="20" customWidth="1"/>
    <col min="9775" max="9984" width="7.5" style="20"/>
    <col min="9985" max="10008" width="2.625" style="20" customWidth="1"/>
    <col min="10009" max="10009" width="2.875" style="20" customWidth="1"/>
    <col min="10010" max="10030" width="2.625" style="20" customWidth="1"/>
    <col min="10031" max="10240" width="7.5" style="20"/>
    <col min="10241" max="10264" width="2.625" style="20" customWidth="1"/>
    <col min="10265" max="10265" width="2.875" style="20" customWidth="1"/>
    <col min="10266" max="10286" width="2.625" style="20" customWidth="1"/>
    <col min="10287" max="10496" width="7.5" style="20"/>
    <col min="10497" max="10520" width="2.625" style="20" customWidth="1"/>
    <col min="10521" max="10521" width="2.875" style="20" customWidth="1"/>
    <col min="10522" max="10542" width="2.625" style="20" customWidth="1"/>
    <col min="10543" max="10752" width="7.5" style="20"/>
    <col min="10753" max="10776" width="2.625" style="20" customWidth="1"/>
    <col min="10777" max="10777" width="2.875" style="20" customWidth="1"/>
    <col min="10778" max="10798" width="2.625" style="20" customWidth="1"/>
    <col min="10799" max="11008" width="7.5" style="20"/>
    <col min="11009" max="11032" width="2.625" style="20" customWidth="1"/>
    <col min="11033" max="11033" width="2.875" style="20" customWidth="1"/>
    <col min="11034" max="11054" width="2.625" style="20" customWidth="1"/>
    <col min="11055" max="11264" width="7.5" style="20"/>
    <col min="11265" max="11288" width="2.625" style="20" customWidth="1"/>
    <col min="11289" max="11289" width="2.875" style="20" customWidth="1"/>
    <col min="11290" max="11310" width="2.625" style="20" customWidth="1"/>
    <col min="11311" max="11520" width="7.5" style="20"/>
    <col min="11521" max="11544" width="2.625" style="20" customWidth="1"/>
    <col min="11545" max="11545" width="2.875" style="20" customWidth="1"/>
    <col min="11546" max="11566" width="2.625" style="20" customWidth="1"/>
    <col min="11567" max="11776" width="7.5" style="20"/>
    <col min="11777" max="11800" width="2.625" style="20" customWidth="1"/>
    <col min="11801" max="11801" width="2.875" style="20" customWidth="1"/>
    <col min="11802" max="11822" width="2.625" style="20" customWidth="1"/>
    <col min="11823" max="12032" width="7.5" style="20"/>
    <col min="12033" max="12056" width="2.625" style="20" customWidth="1"/>
    <col min="12057" max="12057" width="2.875" style="20" customWidth="1"/>
    <col min="12058" max="12078" width="2.625" style="20" customWidth="1"/>
    <col min="12079" max="12288" width="7.5" style="20"/>
    <col min="12289" max="12312" width="2.625" style="20" customWidth="1"/>
    <col min="12313" max="12313" width="2.875" style="20" customWidth="1"/>
    <col min="12314" max="12334" width="2.625" style="20" customWidth="1"/>
    <col min="12335" max="12544" width="7.5" style="20"/>
    <col min="12545" max="12568" width="2.625" style="20" customWidth="1"/>
    <col min="12569" max="12569" width="2.875" style="20" customWidth="1"/>
    <col min="12570" max="12590" width="2.625" style="20" customWidth="1"/>
    <col min="12591" max="12800" width="7.5" style="20"/>
    <col min="12801" max="12824" width="2.625" style="20" customWidth="1"/>
    <col min="12825" max="12825" width="2.875" style="20" customWidth="1"/>
    <col min="12826" max="12846" width="2.625" style="20" customWidth="1"/>
    <col min="12847" max="13056" width="7.5" style="20"/>
    <col min="13057" max="13080" width="2.625" style="20" customWidth="1"/>
    <col min="13081" max="13081" width="2.875" style="20" customWidth="1"/>
    <col min="13082" max="13102" width="2.625" style="20" customWidth="1"/>
    <col min="13103" max="13312" width="7.5" style="20"/>
    <col min="13313" max="13336" width="2.625" style="20" customWidth="1"/>
    <col min="13337" max="13337" width="2.875" style="20" customWidth="1"/>
    <col min="13338" max="13358" width="2.625" style="20" customWidth="1"/>
    <col min="13359" max="13568" width="7.5" style="20"/>
    <col min="13569" max="13592" width="2.625" style="20" customWidth="1"/>
    <col min="13593" max="13593" width="2.875" style="20" customWidth="1"/>
    <col min="13594" max="13614" width="2.625" style="20" customWidth="1"/>
    <col min="13615" max="13824" width="7.5" style="20"/>
    <col min="13825" max="13848" width="2.625" style="20" customWidth="1"/>
    <col min="13849" max="13849" width="2.875" style="20" customWidth="1"/>
    <col min="13850" max="13870" width="2.625" style="20" customWidth="1"/>
    <col min="13871" max="14080" width="7.5" style="20"/>
    <col min="14081" max="14104" width="2.625" style="20" customWidth="1"/>
    <col min="14105" max="14105" width="2.875" style="20" customWidth="1"/>
    <col min="14106" max="14126" width="2.625" style="20" customWidth="1"/>
    <col min="14127" max="14336" width="7.5" style="20"/>
    <col min="14337" max="14360" width="2.625" style="20" customWidth="1"/>
    <col min="14361" max="14361" width="2.875" style="20" customWidth="1"/>
    <col min="14362" max="14382" width="2.625" style="20" customWidth="1"/>
    <col min="14383" max="14592" width="7.5" style="20"/>
    <col min="14593" max="14616" width="2.625" style="20" customWidth="1"/>
    <col min="14617" max="14617" width="2.875" style="20" customWidth="1"/>
    <col min="14618" max="14638" width="2.625" style="20" customWidth="1"/>
    <col min="14639" max="14848" width="7.5" style="20"/>
    <col min="14849" max="14872" width="2.625" style="20" customWidth="1"/>
    <col min="14873" max="14873" width="2.875" style="20" customWidth="1"/>
    <col min="14874" max="14894" width="2.625" style="20" customWidth="1"/>
    <col min="14895" max="15104" width="7.5" style="20"/>
    <col min="15105" max="15128" width="2.625" style="20" customWidth="1"/>
    <col min="15129" max="15129" width="2.875" style="20" customWidth="1"/>
    <col min="15130" max="15150" width="2.625" style="20" customWidth="1"/>
    <col min="15151" max="15360" width="7.5" style="20"/>
    <col min="15361" max="15384" width="2.625" style="20" customWidth="1"/>
    <col min="15385" max="15385" width="2.875" style="20" customWidth="1"/>
    <col min="15386" max="15406" width="2.625" style="20" customWidth="1"/>
    <col min="15407" max="15616" width="7.5" style="20"/>
    <col min="15617" max="15640" width="2.625" style="20" customWidth="1"/>
    <col min="15641" max="15641" width="2.875" style="20" customWidth="1"/>
    <col min="15642" max="15662" width="2.625" style="20" customWidth="1"/>
    <col min="15663" max="15872" width="7.5" style="20"/>
    <col min="15873" max="15896" width="2.625" style="20" customWidth="1"/>
    <col min="15897" max="15897" width="2.875" style="20" customWidth="1"/>
    <col min="15898" max="15918" width="2.625" style="20" customWidth="1"/>
    <col min="15919" max="16128" width="7.5" style="20"/>
    <col min="16129" max="16152" width="2.625" style="20" customWidth="1"/>
    <col min="16153" max="16153" width="2.875" style="20" customWidth="1"/>
    <col min="16154" max="16174" width="2.625" style="20" customWidth="1"/>
    <col min="16175" max="16384" width="7.5" style="20"/>
  </cols>
  <sheetData>
    <row r="1" spans="1:34">
      <c r="Z1" s="21" t="s">
        <v>22</v>
      </c>
    </row>
    <row r="2" spans="1:34" s="23" customFormat="1" ht="37.5" customHeight="1">
      <c r="A2" s="108" t="s">
        <v>219</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22"/>
      <c r="AB2" s="22"/>
      <c r="AC2" s="20"/>
      <c r="AD2" s="22"/>
      <c r="AE2" s="22"/>
      <c r="AF2" s="22"/>
      <c r="AG2" s="22"/>
      <c r="AH2" s="22"/>
    </row>
    <row r="3" spans="1:34" ht="21.75" customHeight="1">
      <c r="S3" s="109" t="s">
        <v>2</v>
      </c>
      <c r="T3" s="109"/>
      <c r="U3" s="24"/>
      <c r="V3" s="20" t="s">
        <v>8</v>
      </c>
      <c r="W3" s="24"/>
      <c r="X3" s="20" t="s">
        <v>7</v>
      </c>
      <c r="Y3" s="24"/>
      <c r="Z3" s="20" t="s">
        <v>19</v>
      </c>
      <c r="AC3" s="25"/>
    </row>
    <row r="4" spans="1:34">
      <c r="A4" s="20" t="s">
        <v>20</v>
      </c>
    </row>
    <row r="5" spans="1:34" ht="8.25" customHeight="1">
      <c r="Q5" s="26"/>
      <c r="R5" s="26"/>
      <c r="S5" s="27"/>
      <c r="T5" s="27"/>
      <c r="U5" s="27"/>
      <c r="V5" s="27"/>
      <c r="W5" s="27"/>
      <c r="X5" s="27"/>
      <c r="Y5" s="27"/>
      <c r="Z5" s="27"/>
    </row>
    <row r="6" spans="1:34" ht="69" customHeight="1">
      <c r="A6" s="110" t="s">
        <v>225</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28"/>
      <c r="AB6" s="28"/>
      <c r="AC6" s="28"/>
      <c r="AD6" s="28"/>
      <c r="AE6" s="28"/>
      <c r="AF6" s="28"/>
      <c r="AG6" s="28"/>
      <c r="AH6" s="28"/>
    </row>
    <row r="7" spans="1:34" ht="15" customHeight="1">
      <c r="A7" s="111" t="s">
        <v>3</v>
      </c>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28"/>
      <c r="AB7" s="28"/>
      <c r="AC7" s="28"/>
      <c r="AD7" s="28"/>
      <c r="AE7" s="28"/>
      <c r="AF7" s="28"/>
      <c r="AG7" s="28"/>
      <c r="AH7" s="28"/>
    </row>
    <row r="8" spans="1:34" ht="8.25" customHeight="1"/>
    <row r="9" spans="1:34" s="29" customFormat="1" ht="30.95" customHeight="1">
      <c r="A9" s="112" t="s">
        <v>171</v>
      </c>
      <c r="B9" s="113"/>
      <c r="C9" s="114"/>
      <c r="D9" s="121" t="s">
        <v>172</v>
      </c>
      <c r="E9" s="121"/>
      <c r="F9" s="122"/>
      <c r="G9" s="123"/>
      <c r="H9" s="123"/>
      <c r="I9" s="123"/>
      <c r="J9" s="123"/>
      <c r="K9" s="123"/>
      <c r="L9" s="123"/>
      <c r="M9" s="123"/>
      <c r="N9" s="123"/>
      <c r="O9" s="123"/>
      <c r="P9" s="123"/>
      <c r="Q9" s="123"/>
      <c r="R9" s="123"/>
      <c r="S9" s="123"/>
      <c r="T9" s="123"/>
      <c r="U9" s="123"/>
      <c r="V9" s="124"/>
      <c r="W9" s="125" t="s">
        <v>173</v>
      </c>
      <c r="X9" s="126"/>
      <c r="Y9" s="126"/>
      <c r="Z9" s="127"/>
    </row>
    <row r="10" spans="1:34" s="29" customFormat="1" ht="30.95" customHeight="1">
      <c r="A10" s="115"/>
      <c r="B10" s="116"/>
      <c r="C10" s="117"/>
      <c r="D10" s="134" t="s">
        <v>174</v>
      </c>
      <c r="E10" s="134"/>
      <c r="F10" s="135"/>
      <c r="G10" s="136"/>
      <c r="H10" s="136"/>
      <c r="I10" s="136"/>
      <c r="J10" s="136"/>
      <c r="K10" s="136"/>
      <c r="L10" s="136"/>
      <c r="M10" s="136"/>
      <c r="N10" s="136"/>
      <c r="O10" s="136"/>
      <c r="P10" s="136"/>
      <c r="Q10" s="136"/>
      <c r="R10" s="136"/>
      <c r="S10" s="136"/>
      <c r="T10" s="136"/>
      <c r="U10" s="136"/>
      <c r="V10" s="137"/>
      <c r="W10" s="128"/>
      <c r="X10" s="129"/>
      <c r="Y10" s="129"/>
      <c r="Z10" s="130"/>
    </row>
    <row r="11" spans="1:34" s="29" customFormat="1" ht="30.95" customHeight="1">
      <c r="A11" s="118"/>
      <c r="B11" s="119"/>
      <c r="C11" s="120"/>
      <c r="D11" s="96" t="s">
        <v>175</v>
      </c>
      <c r="E11" s="96"/>
      <c r="F11" s="97"/>
      <c r="G11" s="98"/>
      <c r="H11" s="98"/>
      <c r="I11" s="98"/>
      <c r="J11" s="98"/>
      <c r="K11" s="98"/>
      <c r="L11" s="98"/>
      <c r="M11" s="98"/>
      <c r="N11" s="98"/>
      <c r="O11" s="98"/>
      <c r="P11" s="98"/>
      <c r="Q11" s="98"/>
      <c r="R11" s="98"/>
      <c r="S11" s="98"/>
      <c r="T11" s="98"/>
      <c r="U11" s="98"/>
      <c r="V11" s="99"/>
      <c r="W11" s="131"/>
      <c r="X11" s="132"/>
      <c r="Y11" s="132"/>
      <c r="Z11" s="133"/>
    </row>
    <row r="12" spans="1:34" s="29" customFormat="1" ht="30.95" customHeight="1">
      <c r="A12" s="100" t="s">
        <v>176</v>
      </c>
      <c r="B12" s="101"/>
      <c r="C12" s="102"/>
      <c r="D12" s="103" t="s">
        <v>223</v>
      </c>
      <c r="E12" s="103"/>
      <c r="F12" s="103"/>
      <c r="G12" s="30" t="s">
        <v>1</v>
      </c>
      <c r="H12" s="104"/>
      <c r="I12" s="104"/>
      <c r="J12" s="31" t="s">
        <v>24</v>
      </c>
      <c r="K12" s="105"/>
      <c r="L12" s="105"/>
      <c r="M12" s="32" t="s">
        <v>23</v>
      </c>
      <c r="N12" s="31" t="s">
        <v>177</v>
      </c>
      <c r="O12" s="33"/>
      <c r="P12" s="34"/>
      <c r="Q12" s="34"/>
      <c r="R12" s="34"/>
      <c r="S12" s="34"/>
      <c r="T12" s="35" t="e">
        <f>リスト!B20</f>
        <v>#VALUE!</v>
      </c>
      <c r="U12" s="36" t="s">
        <v>178</v>
      </c>
      <c r="V12" s="106" t="s">
        <v>130</v>
      </c>
      <c r="W12" s="107"/>
      <c r="X12" s="138" t="s">
        <v>221</v>
      </c>
      <c r="Y12" s="138"/>
      <c r="Z12" s="139"/>
    </row>
    <row r="13" spans="1:34" s="37" customFormat="1" ht="30.95" customHeight="1">
      <c r="A13" s="140" t="s">
        <v>179</v>
      </c>
      <c r="B13" s="141"/>
      <c r="C13" s="142"/>
      <c r="D13" s="143"/>
      <c r="E13" s="143"/>
      <c r="F13" s="143"/>
      <c r="G13" s="143"/>
      <c r="H13" s="144"/>
      <c r="I13" s="140" t="s">
        <v>180</v>
      </c>
      <c r="J13" s="141"/>
      <c r="K13" s="145" t="s">
        <v>181</v>
      </c>
      <c r="L13" s="145"/>
      <c r="M13" s="145"/>
      <c r="N13" s="145"/>
      <c r="O13" s="146"/>
      <c r="P13" s="140" t="s">
        <v>182</v>
      </c>
      <c r="Q13" s="141"/>
      <c r="R13" s="143"/>
      <c r="S13" s="143"/>
      <c r="T13" s="5" t="s">
        <v>1</v>
      </c>
      <c r="U13" s="143"/>
      <c r="V13" s="143"/>
      <c r="W13" s="5" t="s">
        <v>24</v>
      </c>
      <c r="X13" s="143"/>
      <c r="Y13" s="143"/>
      <c r="Z13" s="6" t="s">
        <v>23</v>
      </c>
    </row>
    <row r="14" spans="1:34" s="37" customFormat="1" ht="30.95" customHeight="1">
      <c r="A14" s="112" t="s">
        <v>183</v>
      </c>
      <c r="B14" s="113"/>
      <c r="C14" s="114"/>
      <c r="D14" s="155" t="s">
        <v>184</v>
      </c>
      <c r="E14" s="155"/>
      <c r="F14" s="155"/>
      <c r="G14" s="155"/>
      <c r="H14" s="155"/>
      <c r="I14" s="155"/>
      <c r="J14" s="155"/>
      <c r="K14" s="156" t="s">
        <v>4</v>
      </c>
      <c r="L14" s="157"/>
      <c r="M14" s="157"/>
      <c r="N14" s="157"/>
      <c r="O14" s="157"/>
      <c r="P14" s="157"/>
      <c r="Q14" s="157"/>
      <c r="R14" s="157"/>
      <c r="S14" s="156" t="s">
        <v>185</v>
      </c>
      <c r="T14" s="157"/>
      <c r="U14" s="157"/>
      <c r="V14" s="157"/>
      <c r="W14" s="157"/>
      <c r="X14" s="157"/>
      <c r="Y14" s="157"/>
      <c r="Z14" s="158"/>
    </row>
    <row r="15" spans="1:34" s="37" customFormat="1" ht="30.95" customHeight="1">
      <c r="A15" s="115"/>
      <c r="B15" s="116"/>
      <c r="C15" s="117"/>
      <c r="D15" s="159"/>
      <c r="E15" s="159"/>
      <c r="F15" s="159"/>
      <c r="G15" s="159"/>
      <c r="H15" s="159"/>
      <c r="I15" s="159"/>
      <c r="J15" s="159"/>
      <c r="K15" s="160"/>
      <c r="L15" s="161"/>
      <c r="M15" s="161"/>
      <c r="N15" s="161"/>
      <c r="O15" s="161"/>
      <c r="P15" s="161"/>
      <c r="Q15" s="161"/>
      <c r="R15" s="161"/>
      <c r="S15" s="162"/>
      <c r="T15" s="163"/>
      <c r="U15" s="163"/>
      <c r="V15" s="163"/>
      <c r="W15" s="163"/>
      <c r="X15" s="163"/>
      <c r="Y15" s="163"/>
      <c r="Z15" s="164"/>
      <c r="AB15" s="20"/>
    </row>
    <row r="16" spans="1:34" s="37" customFormat="1" ht="30.95" customHeight="1">
      <c r="A16" s="115"/>
      <c r="B16" s="116"/>
      <c r="C16" s="117"/>
      <c r="D16" s="165" t="s">
        <v>123</v>
      </c>
      <c r="E16" s="165"/>
      <c r="F16" s="165"/>
      <c r="G16" s="165"/>
      <c r="H16" s="165"/>
      <c r="I16" s="165"/>
      <c r="J16" s="165"/>
      <c r="K16" s="166" t="s">
        <v>124</v>
      </c>
      <c r="L16" s="167"/>
      <c r="M16" s="167"/>
      <c r="N16" s="167"/>
      <c r="O16" s="168" t="s">
        <v>186</v>
      </c>
      <c r="P16" s="169"/>
      <c r="Q16" s="169"/>
      <c r="R16" s="169"/>
      <c r="S16" s="169"/>
      <c r="T16" s="169"/>
      <c r="U16" s="147" t="s">
        <v>187</v>
      </c>
      <c r="V16" s="148"/>
      <c r="W16" s="148"/>
      <c r="X16" s="148"/>
      <c r="Y16" s="148"/>
      <c r="Z16" s="149"/>
    </row>
    <row r="17" spans="1:38" s="37" customFormat="1" ht="30.95" customHeight="1">
      <c r="A17" s="118"/>
      <c r="B17" s="119"/>
      <c r="C17" s="120"/>
      <c r="D17" s="150" t="s">
        <v>188</v>
      </c>
      <c r="E17" s="150"/>
      <c r="F17" s="150"/>
      <c r="G17" s="150"/>
      <c r="H17" s="150"/>
      <c r="I17" s="150"/>
      <c r="J17" s="150"/>
      <c r="K17" s="151"/>
      <c r="L17" s="152"/>
      <c r="M17" s="96" t="s">
        <v>189</v>
      </c>
      <c r="N17" s="96"/>
      <c r="O17" s="151" t="s">
        <v>223</v>
      </c>
      <c r="P17" s="152"/>
      <c r="Q17" s="152"/>
      <c r="R17" s="39" t="s">
        <v>1</v>
      </c>
      <c r="S17" s="40"/>
      <c r="T17" s="41" t="s">
        <v>166</v>
      </c>
      <c r="U17" s="153" t="s">
        <v>223</v>
      </c>
      <c r="V17" s="154"/>
      <c r="W17" s="154"/>
      <c r="X17" s="41" t="s">
        <v>1</v>
      </c>
      <c r="Y17" s="42"/>
      <c r="Z17" s="43" t="s">
        <v>24</v>
      </c>
    </row>
    <row r="18" spans="1:38" s="37" customFormat="1" ht="30.95" customHeight="1">
      <c r="A18" s="38"/>
      <c r="B18" s="38"/>
      <c r="C18" s="38"/>
      <c r="D18" s="44"/>
      <c r="E18" s="45"/>
      <c r="F18" s="44"/>
      <c r="G18" s="45"/>
      <c r="H18" s="44"/>
      <c r="I18" s="46"/>
      <c r="J18" s="47"/>
      <c r="K18" s="47"/>
      <c r="L18" s="47"/>
      <c r="M18" s="47"/>
      <c r="N18" s="48"/>
      <c r="O18" s="48"/>
      <c r="P18" s="46"/>
      <c r="Q18" s="38"/>
      <c r="R18" s="38"/>
      <c r="S18" s="38"/>
      <c r="T18" s="38"/>
      <c r="U18" s="179"/>
      <c r="V18" s="180"/>
      <c r="W18" s="180"/>
      <c r="X18" s="180"/>
      <c r="Y18" s="180"/>
      <c r="Z18" s="88"/>
    </row>
    <row r="19" spans="1:38" s="37" customFormat="1" ht="8.25" customHeight="1">
      <c r="A19" s="49"/>
      <c r="B19" s="49"/>
      <c r="C19" s="49"/>
      <c r="D19" s="20"/>
      <c r="E19" s="50"/>
      <c r="F19" s="20"/>
      <c r="G19" s="50"/>
      <c r="H19" s="20"/>
      <c r="I19" s="51"/>
      <c r="J19" s="29"/>
      <c r="K19" s="29"/>
      <c r="L19" s="29"/>
      <c r="M19" s="29"/>
      <c r="N19" s="52"/>
      <c r="O19" s="52"/>
      <c r="P19" s="51"/>
      <c r="Q19" s="49"/>
      <c r="R19" s="49"/>
      <c r="S19" s="49"/>
      <c r="T19" s="49"/>
      <c r="U19" s="49"/>
      <c r="V19" s="49"/>
      <c r="W19" s="49"/>
      <c r="X19" s="49"/>
      <c r="Y19" s="49"/>
      <c r="Z19" s="49"/>
      <c r="AA19" s="53" t="str">
        <f>IF(H29&lt;0,"★支出が収入を上回らないように修正してください。収入を上回る支出を貯金の取り崩しや借金で賄う場合は⑤または⑥に計上してください。","")</f>
        <v/>
      </c>
    </row>
    <row r="20" spans="1:38" s="29" customFormat="1" ht="12.75" customHeight="1">
      <c r="A20" s="20" t="s">
        <v>190</v>
      </c>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38" ht="39.950000000000003" customHeight="1">
      <c r="A21" s="181" t="s">
        <v>120</v>
      </c>
      <c r="B21" s="182"/>
      <c r="C21" s="182"/>
      <c r="D21" s="182"/>
      <c r="E21" s="182"/>
      <c r="F21" s="182"/>
      <c r="G21" s="182"/>
      <c r="H21" s="182"/>
      <c r="I21" s="182"/>
      <c r="J21" s="182"/>
      <c r="K21" s="182"/>
      <c r="L21" s="182"/>
      <c r="M21" s="183"/>
      <c r="N21" s="184" t="s">
        <v>48</v>
      </c>
      <c r="O21" s="185"/>
      <c r="P21" s="185"/>
      <c r="Q21" s="185"/>
      <c r="R21" s="185"/>
      <c r="S21" s="185"/>
      <c r="T21" s="185"/>
      <c r="U21" s="185"/>
      <c r="V21" s="185"/>
      <c r="W21" s="185"/>
      <c r="X21" s="185"/>
      <c r="Y21" s="185"/>
      <c r="Z21" s="186"/>
    </row>
    <row r="22" spans="1:38" ht="30" customHeight="1">
      <c r="A22" s="170" t="s">
        <v>45</v>
      </c>
      <c r="B22" s="171"/>
      <c r="C22" s="171"/>
      <c r="D22" s="171"/>
      <c r="E22" s="171"/>
      <c r="F22" s="171"/>
      <c r="G22" s="171"/>
      <c r="H22" s="187"/>
      <c r="I22" s="188"/>
      <c r="J22" s="188"/>
      <c r="K22" s="188"/>
      <c r="L22" s="188"/>
      <c r="M22" s="54" t="s">
        <v>17</v>
      </c>
      <c r="N22" s="170" t="s">
        <v>40</v>
      </c>
      <c r="O22" s="171"/>
      <c r="P22" s="171"/>
      <c r="Q22" s="171"/>
      <c r="R22" s="171"/>
      <c r="S22" s="171"/>
      <c r="T22" s="171"/>
      <c r="U22" s="187"/>
      <c r="V22" s="188"/>
      <c r="W22" s="188"/>
      <c r="X22" s="188"/>
      <c r="Y22" s="188"/>
      <c r="Z22" s="54" t="s">
        <v>17</v>
      </c>
      <c r="AA22" s="55"/>
      <c r="AB22" s="37"/>
      <c r="AC22" s="37"/>
      <c r="AD22" s="37"/>
      <c r="AE22" s="37"/>
      <c r="AF22" s="37"/>
      <c r="AG22" s="37"/>
      <c r="AH22" s="37"/>
      <c r="AI22" s="37"/>
      <c r="AJ22" s="37"/>
      <c r="AK22" s="37"/>
      <c r="AL22" s="37"/>
    </row>
    <row r="23" spans="1:38" ht="30" customHeight="1">
      <c r="A23" s="170" t="s">
        <v>35</v>
      </c>
      <c r="B23" s="171"/>
      <c r="C23" s="171"/>
      <c r="D23" s="171"/>
      <c r="E23" s="171"/>
      <c r="F23" s="171"/>
      <c r="G23" s="172"/>
      <c r="H23" s="173"/>
      <c r="I23" s="174"/>
      <c r="J23" s="174"/>
      <c r="K23" s="174"/>
      <c r="L23" s="174"/>
      <c r="M23" s="54" t="s">
        <v>17</v>
      </c>
      <c r="N23" s="175" t="s">
        <v>141</v>
      </c>
      <c r="O23" s="176"/>
      <c r="P23" s="176"/>
      <c r="Q23" s="176"/>
      <c r="R23" s="176"/>
      <c r="S23" s="176"/>
      <c r="T23" s="176"/>
      <c r="U23" s="177"/>
      <c r="V23" s="178"/>
      <c r="W23" s="178"/>
      <c r="X23" s="178"/>
      <c r="Y23" s="178"/>
      <c r="Z23" s="54" t="s">
        <v>17</v>
      </c>
      <c r="AB23" s="37"/>
      <c r="AC23" s="37"/>
      <c r="AD23" s="37"/>
      <c r="AE23" s="37"/>
      <c r="AF23" s="37"/>
      <c r="AG23" s="37"/>
      <c r="AH23" s="37"/>
      <c r="AI23" s="37"/>
      <c r="AJ23" s="37"/>
      <c r="AK23" s="37"/>
      <c r="AL23" s="37"/>
    </row>
    <row r="24" spans="1:38" ht="30" customHeight="1">
      <c r="A24" s="170" t="s">
        <v>36</v>
      </c>
      <c r="B24" s="171"/>
      <c r="C24" s="171"/>
      <c r="D24" s="171"/>
      <c r="E24" s="171"/>
      <c r="F24" s="171"/>
      <c r="G24" s="172"/>
      <c r="H24" s="173"/>
      <c r="I24" s="174"/>
      <c r="J24" s="174"/>
      <c r="K24" s="174"/>
      <c r="L24" s="174"/>
      <c r="M24" s="54" t="s">
        <v>17</v>
      </c>
      <c r="N24" s="175" t="s">
        <v>142</v>
      </c>
      <c r="O24" s="176"/>
      <c r="P24" s="176"/>
      <c r="Q24" s="176"/>
      <c r="R24" s="176"/>
      <c r="S24" s="176"/>
      <c r="T24" s="176"/>
      <c r="U24" s="177"/>
      <c r="V24" s="178"/>
      <c r="W24" s="178"/>
      <c r="X24" s="178"/>
      <c r="Y24" s="178"/>
      <c r="Z24" s="54" t="s">
        <v>17</v>
      </c>
      <c r="AB24" s="37"/>
      <c r="AC24" s="37"/>
      <c r="AD24" s="37"/>
      <c r="AE24" s="37"/>
      <c r="AF24" s="37"/>
      <c r="AG24" s="37"/>
      <c r="AH24" s="37"/>
      <c r="AI24" s="37"/>
      <c r="AJ24" s="37"/>
      <c r="AK24" s="37"/>
      <c r="AL24" s="37"/>
    </row>
    <row r="25" spans="1:38" ht="30" customHeight="1">
      <c r="A25" s="170" t="s">
        <v>37</v>
      </c>
      <c r="B25" s="171"/>
      <c r="C25" s="171"/>
      <c r="D25" s="171"/>
      <c r="E25" s="171"/>
      <c r="F25" s="171"/>
      <c r="G25" s="172"/>
      <c r="H25" s="177"/>
      <c r="I25" s="178"/>
      <c r="J25" s="178"/>
      <c r="K25" s="178"/>
      <c r="L25" s="178"/>
      <c r="M25" s="54" t="s">
        <v>17</v>
      </c>
      <c r="N25" s="175" t="s">
        <v>143</v>
      </c>
      <c r="O25" s="176"/>
      <c r="P25" s="176"/>
      <c r="Q25" s="176"/>
      <c r="R25" s="176"/>
      <c r="S25" s="176"/>
      <c r="T25" s="193"/>
      <c r="U25" s="177"/>
      <c r="V25" s="178"/>
      <c r="W25" s="178"/>
      <c r="X25" s="178"/>
      <c r="Y25" s="178"/>
      <c r="Z25" s="54" t="s">
        <v>17</v>
      </c>
      <c r="AB25" s="37"/>
      <c r="AC25" s="37"/>
      <c r="AD25" s="37"/>
      <c r="AE25" s="37"/>
      <c r="AF25" s="37"/>
      <c r="AG25" s="37"/>
      <c r="AH25" s="37"/>
      <c r="AI25" s="37"/>
      <c r="AJ25" s="37"/>
      <c r="AK25" s="37"/>
      <c r="AL25" s="37"/>
    </row>
    <row r="26" spans="1:38" ht="30" customHeight="1">
      <c r="A26" s="170" t="s">
        <v>38</v>
      </c>
      <c r="B26" s="171"/>
      <c r="C26" s="171"/>
      <c r="D26" s="171"/>
      <c r="E26" s="171"/>
      <c r="F26" s="171"/>
      <c r="G26" s="172"/>
      <c r="H26" s="177"/>
      <c r="I26" s="178"/>
      <c r="J26" s="178"/>
      <c r="K26" s="178"/>
      <c r="L26" s="178"/>
      <c r="M26" s="54" t="s">
        <v>17</v>
      </c>
      <c r="N26" s="175" t="s">
        <v>144</v>
      </c>
      <c r="O26" s="176"/>
      <c r="P26" s="176"/>
      <c r="Q26" s="176"/>
      <c r="R26" s="176"/>
      <c r="S26" s="176"/>
      <c r="T26" s="193"/>
      <c r="U26" s="177"/>
      <c r="V26" s="178"/>
      <c r="W26" s="178"/>
      <c r="X26" s="178"/>
      <c r="Y26" s="178"/>
      <c r="Z26" s="54" t="s">
        <v>17</v>
      </c>
      <c r="AB26" s="37"/>
      <c r="AC26" s="37"/>
      <c r="AD26" s="37"/>
      <c r="AE26" s="37"/>
      <c r="AF26" s="37"/>
      <c r="AG26" s="37"/>
      <c r="AH26" s="37"/>
      <c r="AI26" s="37"/>
      <c r="AJ26" s="37"/>
      <c r="AK26" s="37"/>
      <c r="AL26" s="37"/>
    </row>
    <row r="27" spans="1:38" ht="30" customHeight="1">
      <c r="A27" s="170" t="s">
        <v>39</v>
      </c>
      <c r="B27" s="171"/>
      <c r="C27" s="171"/>
      <c r="D27" s="171"/>
      <c r="E27" s="171"/>
      <c r="F27" s="171"/>
      <c r="G27" s="171"/>
      <c r="H27" s="173"/>
      <c r="I27" s="174"/>
      <c r="J27" s="174"/>
      <c r="K27" s="174"/>
      <c r="L27" s="174"/>
      <c r="M27" s="54" t="s">
        <v>17</v>
      </c>
      <c r="N27" s="170" t="s">
        <v>145</v>
      </c>
      <c r="O27" s="171"/>
      <c r="P27" s="171"/>
      <c r="Q27" s="171"/>
      <c r="R27" s="171"/>
      <c r="S27" s="171"/>
      <c r="T27" s="172"/>
      <c r="U27" s="177"/>
      <c r="V27" s="178"/>
      <c r="W27" s="178"/>
      <c r="X27" s="178"/>
      <c r="Y27" s="178"/>
      <c r="Z27" s="54" t="s">
        <v>17</v>
      </c>
      <c r="AB27" s="37"/>
      <c r="AC27" s="37"/>
      <c r="AD27" s="37"/>
      <c r="AE27" s="37"/>
      <c r="AF27" s="37"/>
      <c r="AG27" s="37"/>
      <c r="AH27" s="37"/>
      <c r="AI27" s="37"/>
      <c r="AJ27" s="37"/>
      <c r="AK27" s="37"/>
      <c r="AL27" s="37"/>
    </row>
    <row r="28" spans="1:38" ht="30" customHeight="1">
      <c r="A28" s="184" t="s">
        <v>147</v>
      </c>
      <c r="B28" s="185"/>
      <c r="C28" s="185"/>
      <c r="D28" s="185"/>
      <c r="E28" s="185"/>
      <c r="F28" s="185"/>
      <c r="G28" s="185"/>
      <c r="H28" s="189">
        <f>SUM(H22:L27)</f>
        <v>0</v>
      </c>
      <c r="I28" s="190"/>
      <c r="J28" s="190"/>
      <c r="K28" s="190"/>
      <c r="L28" s="190"/>
      <c r="M28" s="54" t="s">
        <v>17</v>
      </c>
      <c r="N28" s="181" t="s">
        <v>146</v>
      </c>
      <c r="O28" s="182"/>
      <c r="P28" s="182"/>
      <c r="Q28" s="182"/>
      <c r="R28" s="182"/>
      <c r="S28" s="182"/>
      <c r="T28" s="182"/>
      <c r="U28" s="191">
        <f>(U22+U24+U25+U26+U27)-U23</f>
        <v>0</v>
      </c>
      <c r="V28" s="192"/>
      <c r="W28" s="192"/>
      <c r="X28" s="192"/>
      <c r="Y28" s="192"/>
      <c r="Z28" s="54" t="s">
        <v>17</v>
      </c>
      <c r="AB28" s="37"/>
      <c r="AC28" s="37"/>
      <c r="AD28" s="37"/>
      <c r="AE28" s="37"/>
      <c r="AF28" s="37"/>
      <c r="AG28" s="37"/>
      <c r="AH28" s="37"/>
      <c r="AI28" s="37"/>
      <c r="AJ28" s="37"/>
      <c r="AK28" s="37"/>
      <c r="AL28" s="37"/>
    </row>
    <row r="29" spans="1:38" ht="30" customHeight="1">
      <c r="A29" s="194" t="s">
        <v>18</v>
      </c>
      <c r="B29" s="194"/>
      <c r="C29" s="194"/>
      <c r="D29" s="194"/>
      <c r="E29" s="194"/>
      <c r="F29" s="194"/>
      <c r="G29" s="194"/>
      <c r="H29" s="195">
        <f>H28-U28</f>
        <v>0</v>
      </c>
      <c r="I29" s="195"/>
      <c r="J29" s="195"/>
      <c r="K29" s="195"/>
      <c r="L29" s="195"/>
      <c r="M29" s="195"/>
      <c r="N29" s="195"/>
      <c r="O29" s="195"/>
      <c r="P29" s="195"/>
      <c r="Q29" s="195"/>
      <c r="R29" s="195"/>
      <c r="S29" s="195"/>
      <c r="T29" s="195"/>
      <c r="U29" s="195"/>
      <c r="V29" s="195"/>
      <c r="W29" s="195"/>
      <c r="X29" s="195"/>
      <c r="Y29" s="196"/>
      <c r="Z29" s="54" t="s">
        <v>17</v>
      </c>
      <c r="AB29" s="37"/>
      <c r="AC29" s="37"/>
      <c r="AD29" s="37"/>
      <c r="AE29" s="37"/>
      <c r="AF29" s="37"/>
      <c r="AG29" s="37"/>
      <c r="AH29" s="37"/>
      <c r="AI29" s="37"/>
      <c r="AJ29" s="37"/>
      <c r="AK29" s="37"/>
      <c r="AL29" s="37"/>
    </row>
    <row r="30" spans="1:38" ht="29.25" customHeight="1">
      <c r="A30" s="197" t="s">
        <v>226</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B30" s="37"/>
      <c r="AC30" s="37"/>
      <c r="AD30" s="37"/>
      <c r="AE30" s="37"/>
      <c r="AF30" s="37"/>
      <c r="AG30" s="37"/>
      <c r="AH30" s="37"/>
      <c r="AI30" s="37"/>
      <c r="AJ30" s="37"/>
      <c r="AK30" s="37"/>
      <c r="AL30" s="37"/>
    </row>
    <row r="31" spans="1:38" s="29" customFormat="1" ht="36.950000000000003" customHeight="1">
      <c r="A31" s="198" t="s">
        <v>168</v>
      </c>
      <c r="B31" s="194"/>
      <c r="C31" s="194" t="s">
        <v>148</v>
      </c>
      <c r="D31" s="194"/>
      <c r="E31" s="194"/>
      <c r="F31" s="194"/>
      <c r="G31" s="194"/>
      <c r="H31" s="194"/>
      <c r="I31" s="184" t="s">
        <v>16</v>
      </c>
      <c r="J31" s="185"/>
      <c r="K31" s="185"/>
      <c r="L31" s="185"/>
      <c r="M31" s="186"/>
      <c r="N31" s="181" t="s">
        <v>49</v>
      </c>
      <c r="O31" s="185"/>
      <c r="P31" s="185"/>
      <c r="Q31" s="186"/>
      <c r="R31" s="181" t="s">
        <v>15</v>
      </c>
      <c r="S31" s="182"/>
      <c r="T31" s="182"/>
      <c r="U31" s="182"/>
      <c r="V31" s="182"/>
      <c r="W31" s="183"/>
      <c r="X31" s="181" t="s">
        <v>14</v>
      </c>
      <c r="Y31" s="182"/>
      <c r="Z31" s="183"/>
    </row>
    <row r="32" spans="1:38" s="29" customFormat="1" ht="15" customHeight="1">
      <c r="A32" s="223" t="s">
        <v>140</v>
      </c>
      <c r="B32" s="223"/>
      <c r="C32" s="208"/>
      <c r="D32" s="208"/>
      <c r="E32" s="208"/>
      <c r="F32" s="208"/>
      <c r="G32" s="208"/>
      <c r="H32" s="208"/>
      <c r="I32" s="209"/>
      <c r="J32" s="210"/>
      <c r="K32" s="210"/>
      <c r="L32" s="210"/>
      <c r="M32" s="211"/>
      <c r="N32" s="215"/>
      <c r="O32" s="216"/>
      <c r="P32" s="216"/>
      <c r="Q32" s="219" t="s">
        <v>13</v>
      </c>
      <c r="R32" s="221"/>
      <c r="S32" s="222"/>
      <c r="T32" s="57" t="s">
        <v>8</v>
      </c>
      <c r="U32" s="56"/>
      <c r="V32" s="57" t="s">
        <v>7</v>
      </c>
      <c r="W32" s="58" t="s">
        <v>9</v>
      </c>
      <c r="X32" s="199" t="s">
        <v>140</v>
      </c>
      <c r="Y32" s="200"/>
      <c r="Z32" s="201"/>
    </row>
    <row r="33" spans="1:38" s="29" customFormat="1" ht="15" customHeight="1">
      <c r="A33" s="223"/>
      <c r="B33" s="223"/>
      <c r="C33" s="208"/>
      <c r="D33" s="208"/>
      <c r="E33" s="208"/>
      <c r="F33" s="208"/>
      <c r="G33" s="208"/>
      <c r="H33" s="208"/>
      <c r="I33" s="212"/>
      <c r="J33" s="213"/>
      <c r="K33" s="213"/>
      <c r="L33" s="213"/>
      <c r="M33" s="214"/>
      <c r="N33" s="217"/>
      <c r="O33" s="218"/>
      <c r="P33" s="218"/>
      <c r="Q33" s="220"/>
      <c r="R33" s="205"/>
      <c r="S33" s="206"/>
      <c r="T33" s="60" t="s">
        <v>8</v>
      </c>
      <c r="U33" s="59"/>
      <c r="V33" s="60" t="s">
        <v>7</v>
      </c>
      <c r="W33" s="61" t="s">
        <v>6</v>
      </c>
      <c r="X33" s="202"/>
      <c r="Y33" s="203"/>
      <c r="Z33" s="204"/>
    </row>
    <row r="34" spans="1:38" s="29" customFormat="1" ht="15" customHeight="1">
      <c r="A34" s="207"/>
      <c r="B34" s="207"/>
      <c r="C34" s="208"/>
      <c r="D34" s="208"/>
      <c r="E34" s="208"/>
      <c r="F34" s="208"/>
      <c r="G34" s="208"/>
      <c r="H34" s="208"/>
      <c r="I34" s="209"/>
      <c r="J34" s="210"/>
      <c r="K34" s="210"/>
      <c r="L34" s="210"/>
      <c r="M34" s="211"/>
      <c r="N34" s="215"/>
      <c r="O34" s="216"/>
      <c r="P34" s="216"/>
      <c r="Q34" s="219" t="s">
        <v>13</v>
      </c>
      <c r="R34" s="221"/>
      <c r="S34" s="222"/>
      <c r="T34" s="57" t="s">
        <v>8</v>
      </c>
      <c r="U34" s="56"/>
      <c r="V34" s="57" t="s">
        <v>7</v>
      </c>
      <c r="W34" s="58" t="s">
        <v>9</v>
      </c>
      <c r="X34" s="199"/>
      <c r="Y34" s="200"/>
      <c r="Z34" s="201"/>
    </row>
    <row r="35" spans="1:38" s="29" customFormat="1" ht="15" customHeight="1">
      <c r="A35" s="207"/>
      <c r="B35" s="207"/>
      <c r="C35" s="208"/>
      <c r="D35" s="208"/>
      <c r="E35" s="208"/>
      <c r="F35" s="208"/>
      <c r="G35" s="208"/>
      <c r="H35" s="208"/>
      <c r="I35" s="212"/>
      <c r="J35" s="213"/>
      <c r="K35" s="213"/>
      <c r="L35" s="213"/>
      <c r="M35" s="214"/>
      <c r="N35" s="217"/>
      <c r="O35" s="218"/>
      <c r="P35" s="218"/>
      <c r="Q35" s="220"/>
      <c r="R35" s="205"/>
      <c r="S35" s="206"/>
      <c r="T35" s="60" t="s">
        <v>8</v>
      </c>
      <c r="U35" s="59"/>
      <c r="V35" s="60" t="s">
        <v>7</v>
      </c>
      <c r="W35" s="61" t="s">
        <v>6</v>
      </c>
      <c r="X35" s="202"/>
      <c r="Y35" s="203"/>
      <c r="Z35" s="204"/>
    </row>
    <row r="36" spans="1:38" s="29" customFormat="1" ht="15" customHeight="1">
      <c r="A36" s="207"/>
      <c r="B36" s="207"/>
      <c r="C36" s="208"/>
      <c r="D36" s="208"/>
      <c r="E36" s="208"/>
      <c r="F36" s="208"/>
      <c r="G36" s="208"/>
      <c r="H36" s="208"/>
      <c r="I36" s="209"/>
      <c r="J36" s="210"/>
      <c r="K36" s="210"/>
      <c r="L36" s="210"/>
      <c r="M36" s="211"/>
      <c r="N36" s="215"/>
      <c r="O36" s="216"/>
      <c r="P36" s="216"/>
      <c r="Q36" s="219" t="s">
        <v>13</v>
      </c>
      <c r="R36" s="224"/>
      <c r="S36" s="225"/>
      <c r="T36" s="63" t="s">
        <v>8</v>
      </c>
      <c r="U36" s="62"/>
      <c r="V36" s="63" t="s">
        <v>7</v>
      </c>
      <c r="W36" s="64" t="s">
        <v>9</v>
      </c>
      <c r="X36" s="199"/>
      <c r="Y36" s="200"/>
      <c r="Z36" s="201"/>
    </row>
    <row r="37" spans="1:38" ht="15" customHeight="1">
      <c r="A37" s="207"/>
      <c r="B37" s="207"/>
      <c r="C37" s="208"/>
      <c r="D37" s="208"/>
      <c r="E37" s="208"/>
      <c r="F37" s="208"/>
      <c r="G37" s="208"/>
      <c r="H37" s="208"/>
      <c r="I37" s="212"/>
      <c r="J37" s="213"/>
      <c r="K37" s="213"/>
      <c r="L37" s="213"/>
      <c r="M37" s="214"/>
      <c r="N37" s="217"/>
      <c r="O37" s="218"/>
      <c r="P37" s="218"/>
      <c r="Q37" s="220"/>
      <c r="R37" s="205"/>
      <c r="S37" s="206"/>
      <c r="T37" s="60" t="s">
        <v>8</v>
      </c>
      <c r="U37" s="59"/>
      <c r="V37" s="60" t="s">
        <v>7</v>
      </c>
      <c r="W37" s="61" t="s">
        <v>6</v>
      </c>
      <c r="X37" s="202"/>
      <c r="Y37" s="203"/>
      <c r="Z37" s="204"/>
    </row>
    <row r="38" spans="1:38" ht="15" customHeight="1">
      <c r="A38" s="207"/>
      <c r="B38" s="207"/>
      <c r="C38" s="208"/>
      <c r="D38" s="208"/>
      <c r="E38" s="208"/>
      <c r="F38" s="208"/>
      <c r="G38" s="208"/>
      <c r="H38" s="208"/>
      <c r="I38" s="209"/>
      <c r="J38" s="210"/>
      <c r="K38" s="210"/>
      <c r="L38" s="210"/>
      <c r="M38" s="211"/>
      <c r="N38" s="215"/>
      <c r="O38" s="216"/>
      <c r="P38" s="216"/>
      <c r="Q38" s="219" t="s">
        <v>13</v>
      </c>
      <c r="R38" s="224"/>
      <c r="S38" s="225"/>
      <c r="T38" s="63" t="s">
        <v>8</v>
      </c>
      <c r="U38" s="62"/>
      <c r="V38" s="63" t="s">
        <v>7</v>
      </c>
      <c r="W38" s="64" t="s">
        <v>9</v>
      </c>
      <c r="X38" s="199"/>
      <c r="Y38" s="200"/>
      <c r="Z38" s="201"/>
    </row>
    <row r="39" spans="1:38" s="37" customFormat="1" ht="15" customHeight="1">
      <c r="A39" s="207"/>
      <c r="B39" s="207"/>
      <c r="C39" s="208"/>
      <c r="D39" s="208"/>
      <c r="E39" s="208"/>
      <c r="F39" s="208"/>
      <c r="G39" s="208"/>
      <c r="H39" s="208"/>
      <c r="I39" s="212"/>
      <c r="J39" s="213"/>
      <c r="K39" s="213"/>
      <c r="L39" s="213"/>
      <c r="M39" s="214"/>
      <c r="N39" s="217"/>
      <c r="O39" s="218"/>
      <c r="P39" s="218"/>
      <c r="Q39" s="220"/>
      <c r="R39" s="205"/>
      <c r="S39" s="206"/>
      <c r="T39" s="60" t="s">
        <v>8</v>
      </c>
      <c r="U39" s="59"/>
      <c r="V39" s="60" t="s">
        <v>7</v>
      </c>
      <c r="W39" s="61" t="s">
        <v>6</v>
      </c>
      <c r="X39" s="202"/>
      <c r="Y39" s="203"/>
      <c r="Z39" s="204"/>
      <c r="AB39" s="55"/>
      <c r="AC39" s="55"/>
      <c r="AD39" s="55"/>
      <c r="AE39" s="55"/>
      <c r="AF39" s="55"/>
      <c r="AG39" s="55"/>
      <c r="AH39" s="55"/>
      <c r="AI39" s="55"/>
      <c r="AJ39" s="55"/>
      <c r="AK39" s="55"/>
      <c r="AL39" s="55"/>
    </row>
    <row r="40" spans="1:38" s="37" customFormat="1" ht="12.75" customHeight="1">
      <c r="A40" s="65"/>
      <c r="B40" s="65"/>
      <c r="C40" s="66"/>
      <c r="D40" s="66"/>
      <c r="E40" s="66"/>
      <c r="F40" s="66"/>
      <c r="G40" s="66"/>
      <c r="H40" s="66"/>
      <c r="I40" s="67"/>
      <c r="J40" s="67"/>
      <c r="K40" s="67"/>
      <c r="L40" s="67"/>
      <c r="M40" s="67"/>
      <c r="N40" s="68"/>
      <c r="O40" s="68"/>
      <c r="P40" s="68"/>
      <c r="Q40" s="65"/>
      <c r="R40" s="69"/>
      <c r="S40" s="69"/>
      <c r="T40" s="63"/>
      <c r="U40" s="69"/>
      <c r="V40" s="63"/>
      <c r="W40" s="70"/>
      <c r="X40" s="66"/>
      <c r="Y40" s="66"/>
      <c r="Z40" s="66"/>
      <c r="AC40" s="55"/>
      <c r="AD40" s="55"/>
      <c r="AE40" s="55"/>
      <c r="AF40" s="55"/>
      <c r="AG40" s="55"/>
      <c r="AH40" s="55"/>
      <c r="AI40" s="55"/>
      <c r="AJ40" s="55"/>
      <c r="AK40" s="55"/>
      <c r="AL40" s="55"/>
    </row>
    <row r="41" spans="1:38" ht="31.5" customHeight="1">
      <c r="A41" s="197" t="s">
        <v>192</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B41" s="37"/>
      <c r="AC41" s="37"/>
      <c r="AD41" s="37"/>
      <c r="AE41" s="37"/>
      <c r="AF41" s="37"/>
      <c r="AG41" s="37"/>
      <c r="AH41" s="37"/>
      <c r="AI41" s="37"/>
      <c r="AJ41" s="37"/>
      <c r="AK41" s="37"/>
      <c r="AL41" s="37"/>
    </row>
    <row r="42" spans="1:38" ht="30" customHeight="1">
      <c r="A42" s="226" t="s">
        <v>12</v>
      </c>
      <c r="B42" s="227"/>
      <c r="C42" s="226" t="s">
        <v>164</v>
      </c>
      <c r="D42" s="228"/>
      <c r="E42" s="228"/>
      <c r="F42" s="228"/>
      <c r="G42" s="228"/>
      <c r="H42" s="228"/>
      <c r="I42" s="228"/>
      <c r="J42" s="228"/>
      <c r="K42" s="229"/>
      <c r="L42" s="230" t="s">
        <v>11</v>
      </c>
      <c r="M42" s="228"/>
      <c r="N42" s="228"/>
      <c r="O42" s="228"/>
      <c r="P42" s="228"/>
      <c r="Q42" s="228"/>
      <c r="R42" s="228"/>
      <c r="S42" s="228"/>
      <c r="T42" s="229"/>
      <c r="U42" s="231" t="s">
        <v>10</v>
      </c>
      <c r="V42" s="231"/>
      <c r="W42" s="231"/>
      <c r="X42" s="231"/>
      <c r="Y42" s="231"/>
      <c r="Z42" s="231"/>
    </row>
    <row r="43" spans="1:38" ht="15" customHeight="1">
      <c r="A43" s="232" t="s">
        <v>140</v>
      </c>
      <c r="B43" s="233"/>
      <c r="C43" s="234"/>
      <c r="D43" s="235"/>
      <c r="E43" s="235"/>
      <c r="F43" s="235"/>
      <c r="G43" s="235"/>
      <c r="H43" s="235"/>
      <c r="I43" s="235"/>
      <c r="J43" s="235"/>
      <c r="K43" s="236"/>
      <c r="L43" s="240"/>
      <c r="M43" s="241"/>
      <c r="N43" s="241"/>
      <c r="O43" s="241"/>
      <c r="P43" s="241"/>
      <c r="Q43" s="241"/>
      <c r="R43" s="241"/>
      <c r="S43" s="241"/>
      <c r="T43" s="242"/>
      <c r="U43" s="246"/>
      <c r="V43" s="247"/>
      <c r="W43" s="71" t="s">
        <v>8</v>
      </c>
      <c r="X43" s="72"/>
      <c r="Y43" s="73" t="s">
        <v>7</v>
      </c>
      <c r="Z43" s="74" t="s">
        <v>9</v>
      </c>
    </row>
    <row r="44" spans="1:38" ht="15" customHeight="1">
      <c r="A44" s="232"/>
      <c r="B44" s="233"/>
      <c r="C44" s="237"/>
      <c r="D44" s="238"/>
      <c r="E44" s="238"/>
      <c r="F44" s="238"/>
      <c r="G44" s="238"/>
      <c r="H44" s="238"/>
      <c r="I44" s="238"/>
      <c r="J44" s="238"/>
      <c r="K44" s="239"/>
      <c r="L44" s="243"/>
      <c r="M44" s="244"/>
      <c r="N44" s="244"/>
      <c r="O44" s="244"/>
      <c r="P44" s="244"/>
      <c r="Q44" s="244"/>
      <c r="R44" s="244"/>
      <c r="S44" s="244"/>
      <c r="T44" s="245"/>
      <c r="U44" s="248"/>
      <c r="V44" s="249"/>
      <c r="W44" s="75" t="s">
        <v>8</v>
      </c>
      <c r="X44" s="76"/>
      <c r="Y44" s="77" t="s">
        <v>7</v>
      </c>
      <c r="Z44" s="78" t="s">
        <v>6</v>
      </c>
      <c r="AB44" s="37"/>
      <c r="AC44" s="37"/>
      <c r="AD44" s="37"/>
      <c r="AE44" s="37"/>
      <c r="AF44" s="37"/>
      <c r="AG44" s="37"/>
      <c r="AH44" s="37"/>
      <c r="AI44" s="37"/>
      <c r="AJ44" s="37"/>
      <c r="AK44" s="37"/>
      <c r="AL44" s="37"/>
    </row>
    <row r="45" spans="1:38" ht="15" customHeight="1">
      <c r="A45" s="250"/>
      <c r="B45" s="251"/>
      <c r="C45" s="234"/>
      <c r="D45" s="235"/>
      <c r="E45" s="235"/>
      <c r="F45" s="235"/>
      <c r="G45" s="235"/>
      <c r="H45" s="235"/>
      <c r="I45" s="235"/>
      <c r="J45" s="235"/>
      <c r="K45" s="236"/>
      <c r="L45" s="240"/>
      <c r="M45" s="241"/>
      <c r="N45" s="241"/>
      <c r="O45" s="241"/>
      <c r="P45" s="241"/>
      <c r="Q45" s="241"/>
      <c r="R45" s="241"/>
      <c r="S45" s="241"/>
      <c r="T45" s="242"/>
      <c r="U45" s="246"/>
      <c r="V45" s="247"/>
      <c r="W45" s="71" t="s">
        <v>8</v>
      </c>
      <c r="X45" s="72"/>
      <c r="Y45" s="73" t="s">
        <v>7</v>
      </c>
      <c r="Z45" s="74" t="s">
        <v>9</v>
      </c>
    </row>
    <row r="46" spans="1:38" ht="15" customHeight="1">
      <c r="A46" s="250"/>
      <c r="B46" s="251"/>
      <c r="C46" s="237"/>
      <c r="D46" s="238"/>
      <c r="E46" s="238"/>
      <c r="F46" s="238"/>
      <c r="G46" s="238"/>
      <c r="H46" s="238"/>
      <c r="I46" s="238"/>
      <c r="J46" s="238"/>
      <c r="K46" s="239"/>
      <c r="L46" s="243"/>
      <c r="M46" s="244"/>
      <c r="N46" s="244"/>
      <c r="O46" s="244"/>
      <c r="P46" s="244"/>
      <c r="Q46" s="244"/>
      <c r="R46" s="244"/>
      <c r="S46" s="244"/>
      <c r="T46" s="245"/>
      <c r="U46" s="248"/>
      <c r="V46" s="249"/>
      <c r="W46" s="75" t="s">
        <v>8</v>
      </c>
      <c r="X46" s="76"/>
      <c r="Y46" s="77" t="s">
        <v>7</v>
      </c>
      <c r="Z46" s="78" t="s">
        <v>6</v>
      </c>
    </row>
    <row r="47" spans="1:38" ht="15" customHeight="1">
      <c r="A47" s="250"/>
      <c r="B47" s="251"/>
      <c r="C47" s="234"/>
      <c r="D47" s="235"/>
      <c r="E47" s="235"/>
      <c r="F47" s="235"/>
      <c r="G47" s="235"/>
      <c r="H47" s="235"/>
      <c r="I47" s="235"/>
      <c r="J47" s="235"/>
      <c r="K47" s="236"/>
      <c r="L47" s="240"/>
      <c r="M47" s="241"/>
      <c r="N47" s="241"/>
      <c r="O47" s="241"/>
      <c r="P47" s="241"/>
      <c r="Q47" s="241"/>
      <c r="R47" s="241"/>
      <c r="S47" s="241"/>
      <c r="T47" s="242"/>
      <c r="U47" s="246"/>
      <c r="V47" s="247"/>
      <c r="W47" s="71" t="s">
        <v>8</v>
      </c>
      <c r="X47" s="72"/>
      <c r="Y47" s="73" t="s">
        <v>7</v>
      </c>
      <c r="Z47" s="74" t="s">
        <v>9</v>
      </c>
      <c r="AB47" s="37"/>
      <c r="AC47" s="37"/>
      <c r="AD47" s="37"/>
      <c r="AE47" s="37"/>
      <c r="AF47" s="37"/>
      <c r="AG47" s="37"/>
      <c r="AH47" s="37"/>
      <c r="AI47" s="37"/>
      <c r="AJ47" s="37"/>
      <c r="AK47" s="37"/>
      <c r="AL47" s="37"/>
    </row>
    <row r="48" spans="1:38" ht="15" customHeight="1">
      <c r="A48" s="250"/>
      <c r="B48" s="251"/>
      <c r="C48" s="237"/>
      <c r="D48" s="238"/>
      <c r="E48" s="238"/>
      <c r="F48" s="238"/>
      <c r="G48" s="238"/>
      <c r="H48" s="238"/>
      <c r="I48" s="238"/>
      <c r="J48" s="238"/>
      <c r="K48" s="239"/>
      <c r="L48" s="243"/>
      <c r="M48" s="244"/>
      <c r="N48" s="244"/>
      <c r="O48" s="244"/>
      <c r="P48" s="244"/>
      <c r="Q48" s="244"/>
      <c r="R48" s="244"/>
      <c r="S48" s="244"/>
      <c r="T48" s="245"/>
      <c r="U48" s="248"/>
      <c r="V48" s="249"/>
      <c r="W48" s="75" t="s">
        <v>8</v>
      </c>
      <c r="X48" s="76"/>
      <c r="Y48" s="77" t="s">
        <v>7</v>
      </c>
      <c r="Z48" s="78" t="s">
        <v>6</v>
      </c>
    </row>
    <row r="49" spans="1:38" ht="15" customHeight="1">
      <c r="A49" s="250"/>
      <c r="B49" s="251"/>
      <c r="C49" s="234"/>
      <c r="D49" s="235"/>
      <c r="E49" s="235"/>
      <c r="F49" s="235"/>
      <c r="G49" s="235"/>
      <c r="H49" s="235"/>
      <c r="I49" s="235"/>
      <c r="J49" s="235"/>
      <c r="K49" s="236"/>
      <c r="L49" s="240"/>
      <c r="M49" s="241"/>
      <c r="N49" s="241"/>
      <c r="O49" s="241"/>
      <c r="P49" s="241"/>
      <c r="Q49" s="241"/>
      <c r="R49" s="241"/>
      <c r="S49" s="241"/>
      <c r="T49" s="242"/>
      <c r="U49" s="246"/>
      <c r="V49" s="247"/>
      <c r="W49" s="71" t="s">
        <v>8</v>
      </c>
      <c r="X49" s="72"/>
      <c r="Y49" s="73" t="s">
        <v>7</v>
      </c>
      <c r="Z49" s="74" t="s">
        <v>9</v>
      </c>
    </row>
    <row r="50" spans="1:38" ht="15" customHeight="1">
      <c r="A50" s="250"/>
      <c r="B50" s="251"/>
      <c r="C50" s="237"/>
      <c r="D50" s="238"/>
      <c r="E50" s="238"/>
      <c r="F50" s="238"/>
      <c r="G50" s="238"/>
      <c r="H50" s="238"/>
      <c r="I50" s="238"/>
      <c r="J50" s="238"/>
      <c r="K50" s="239"/>
      <c r="L50" s="243"/>
      <c r="M50" s="244"/>
      <c r="N50" s="244"/>
      <c r="O50" s="244"/>
      <c r="P50" s="244"/>
      <c r="Q50" s="244"/>
      <c r="R50" s="244"/>
      <c r="S50" s="244"/>
      <c r="T50" s="245"/>
      <c r="U50" s="248"/>
      <c r="V50" s="249"/>
      <c r="W50" s="75" t="s">
        <v>8</v>
      </c>
      <c r="X50" s="76"/>
      <c r="Y50" s="77" t="s">
        <v>7</v>
      </c>
      <c r="Z50" s="78" t="s">
        <v>6</v>
      </c>
    </row>
    <row r="51" spans="1:38" ht="18" customHeight="1">
      <c r="A51" s="65"/>
      <c r="B51" s="65"/>
      <c r="C51" s="66"/>
      <c r="D51" s="66"/>
      <c r="E51" s="66"/>
      <c r="F51" s="66"/>
      <c r="G51" s="66"/>
      <c r="H51" s="66"/>
      <c r="I51" s="67"/>
      <c r="J51" s="67"/>
      <c r="K51" s="67"/>
      <c r="L51" s="67"/>
      <c r="M51" s="67"/>
      <c r="N51" s="68"/>
      <c r="O51" s="68"/>
      <c r="P51" s="68"/>
      <c r="Q51" s="65"/>
      <c r="R51" s="69"/>
      <c r="S51" s="69"/>
      <c r="T51" s="63"/>
      <c r="U51" s="69"/>
      <c r="V51" s="63"/>
      <c r="W51" s="70"/>
      <c r="X51" s="66"/>
      <c r="Y51" s="66"/>
      <c r="Z51" s="66"/>
      <c r="AB51" s="37"/>
      <c r="AC51" s="37"/>
      <c r="AD51" s="37"/>
      <c r="AE51" s="37"/>
      <c r="AF51" s="37"/>
      <c r="AG51" s="37"/>
      <c r="AH51" s="37"/>
      <c r="AI51" s="37"/>
      <c r="AJ51" s="37"/>
      <c r="AK51" s="37"/>
      <c r="AL51" s="37"/>
    </row>
    <row r="52" spans="1:38">
      <c r="A52" s="20" t="s">
        <v>220</v>
      </c>
    </row>
    <row r="53" spans="1:38" ht="234.75" customHeight="1">
      <c r="A53" s="253"/>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5"/>
    </row>
    <row r="54" spans="1:38">
      <c r="A54" s="65"/>
      <c r="B54" s="65"/>
      <c r="C54" s="66"/>
      <c r="D54" s="66"/>
      <c r="E54" s="66"/>
      <c r="F54" s="66"/>
      <c r="G54" s="66"/>
      <c r="H54" s="66"/>
      <c r="I54" s="67"/>
      <c r="J54" s="67"/>
      <c r="K54" s="67"/>
      <c r="L54" s="67"/>
      <c r="M54" s="67"/>
      <c r="N54" s="68"/>
      <c r="O54" s="68"/>
      <c r="P54" s="68"/>
      <c r="Q54" s="65"/>
      <c r="R54" s="69"/>
      <c r="S54" s="69"/>
      <c r="T54" s="63"/>
      <c r="U54" s="69"/>
      <c r="V54" s="63"/>
      <c r="W54" s="70"/>
      <c r="X54" s="66"/>
      <c r="Y54" s="66"/>
      <c r="Z54" s="66"/>
    </row>
    <row r="55" spans="1:38">
      <c r="A55" s="1" t="s">
        <v>169</v>
      </c>
    </row>
    <row r="56" spans="1:38" ht="30.75" customHeight="1">
      <c r="A56" s="256" t="s">
        <v>41</v>
      </c>
      <c r="B56" s="257"/>
      <c r="C56" s="257"/>
      <c r="D56" s="257"/>
      <c r="E56" s="257"/>
      <c r="F56" s="258"/>
      <c r="G56" s="259"/>
      <c r="H56" s="260"/>
      <c r="I56" s="260"/>
      <c r="J56" s="260"/>
      <c r="K56" s="260"/>
      <c r="L56" s="260"/>
      <c r="M56" s="260"/>
      <c r="N56" s="260"/>
      <c r="O56" s="260"/>
      <c r="P56" s="260"/>
      <c r="Q56" s="260"/>
      <c r="R56" s="260"/>
      <c r="S56" s="260"/>
      <c r="T56" s="260"/>
      <c r="U56" s="260"/>
      <c r="V56" s="260"/>
      <c r="W56" s="260"/>
      <c r="X56" s="260"/>
      <c r="Y56" s="260"/>
      <c r="Z56" s="261"/>
    </row>
    <row r="57" spans="1:38" ht="15" customHeight="1">
      <c r="A57" s="80" t="s">
        <v>133</v>
      </c>
      <c r="Z57" s="81"/>
      <c r="AA57" s="79"/>
      <c r="AB57" s="79"/>
      <c r="AC57" s="79"/>
      <c r="AD57" s="79"/>
      <c r="AE57" s="79"/>
      <c r="AF57" s="79"/>
      <c r="AG57" s="79"/>
    </row>
    <row r="58" spans="1:38" ht="200.25" customHeight="1">
      <c r="A58" s="262"/>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4"/>
    </row>
    <row r="59" spans="1:38" ht="15" customHeight="1">
      <c r="A59" s="65"/>
      <c r="B59" s="65"/>
      <c r="C59" s="66"/>
      <c r="D59" s="66"/>
      <c r="E59" s="66"/>
      <c r="F59" s="66"/>
      <c r="G59" s="66"/>
      <c r="H59" s="66"/>
      <c r="I59" s="67"/>
      <c r="J59" s="67"/>
      <c r="K59" s="67"/>
      <c r="L59" s="67"/>
      <c r="M59" s="67"/>
      <c r="N59" s="68"/>
      <c r="O59" s="68"/>
      <c r="P59" s="68"/>
      <c r="Q59" s="65"/>
      <c r="R59" s="69"/>
      <c r="S59" s="69"/>
      <c r="T59" s="63"/>
      <c r="U59" s="69"/>
      <c r="V59" s="63"/>
      <c r="W59" s="70"/>
      <c r="X59" s="66"/>
      <c r="Y59" s="66"/>
      <c r="Z59" s="66"/>
    </row>
    <row r="60" spans="1:38">
      <c r="A60" s="87" t="s">
        <v>170</v>
      </c>
      <c r="AA60" s="82"/>
      <c r="AB60" s="82"/>
      <c r="AC60" s="82"/>
      <c r="AD60" s="82"/>
      <c r="AE60" s="82"/>
      <c r="AF60" s="82"/>
      <c r="AG60" s="82"/>
      <c r="AH60" s="83"/>
      <c r="AI60" s="83"/>
    </row>
    <row r="61" spans="1:38" ht="255" customHeight="1">
      <c r="A61" s="253"/>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5"/>
    </row>
    <row r="62" spans="1:38" ht="9.75" customHeight="1"/>
    <row r="63" spans="1:38" ht="7.5" customHeight="1">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38">
      <c r="Y64" s="20" t="s">
        <v>0</v>
      </c>
    </row>
    <row r="65" spans="1:26">
      <c r="A65" s="20" t="s">
        <v>5</v>
      </c>
    </row>
    <row r="66" spans="1:26" ht="63" customHeight="1">
      <c r="A66" s="252" t="s">
        <v>50</v>
      </c>
      <c r="B66" s="252"/>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row>
    <row r="67" spans="1:26" ht="15" customHeight="1"/>
    <row r="68" spans="1:26" ht="60" customHeight="1"/>
    <row r="85" spans="1:33">
      <c r="AA85" s="83"/>
      <c r="AB85" s="83"/>
      <c r="AC85" s="83"/>
      <c r="AD85" s="83"/>
      <c r="AE85" s="83"/>
      <c r="AF85" s="83"/>
      <c r="AG85" s="83"/>
    </row>
    <row r="93" spans="1:3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sheetData>
  <sheetProtection algorithmName="SHA-512" hashValue="w3478cKSYN0bq4HuwtbT1LKLPfJFw4Hm4iKtO598ZdhzNtRlthE5hEGlR7ddbeDE/9SgPQVpOX0kv45bFyx6Sg==" saltValue="2l3dxd6PGGHkaYTk8vOHpA==" spinCount="100000" sheet="1" objects="1" scenarios="1"/>
  <mergeCells count="145">
    <mergeCell ref="A66:Z66"/>
    <mergeCell ref="A53:Z53"/>
    <mergeCell ref="A56:F56"/>
    <mergeCell ref="G56:Z56"/>
    <mergeCell ref="A58:Z58"/>
    <mergeCell ref="A61:Z61"/>
    <mergeCell ref="A49:B50"/>
    <mergeCell ref="C49:K50"/>
    <mergeCell ref="L49:T50"/>
    <mergeCell ref="U49:V49"/>
    <mergeCell ref="U50:V50"/>
    <mergeCell ref="A45:B46"/>
    <mergeCell ref="C45:K46"/>
    <mergeCell ref="L45:T46"/>
    <mergeCell ref="U45:V45"/>
    <mergeCell ref="U46:V46"/>
    <mergeCell ref="A47:B48"/>
    <mergeCell ref="C47:K48"/>
    <mergeCell ref="L47:T48"/>
    <mergeCell ref="U47:V47"/>
    <mergeCell ref="U48:V48"/>
    <mergeCell ref="A41:Z41"/>
    <mergeCell ref="A42:B42"/>
    <mergeCell ref="C42:K42"/>
    <mergeCell ref="L42:T42"/>
    <mergeCell ref="U42:Z42"/>
    <mergeCell ref="A43:B44"/>
    <mergeCell ref="C43:K44"/>
    <mergeCell ref="L43:T44"/>
    <mergeCell ref="U43:V43"/>
    <mergeCell ref="U44:V44"/>
    <mergeCell ref="X36:Z37"/>
    <mergeCell ref="R37:S37"/>
    <mergeCell ref="A38:B39"/>
    <mergeCell ref="C38:H39"/>
    <mergeCell ref="I38:M39"/>
    <mergeCell ref="N38:P39"/>
    <mergeCell ref="Q38:Q39"/>
    <mergeCell ref="R38:S38"/>
    <mergeCell ref="X38:Z39"/>
    <mergeCell ref="R39:S39"/>
    <mergeCell ref="A36:B37"/>
    <mergeCell ref="C36:H37"/>
    <mergeCell ref="I36:M37"/>
    <mergeCell ref="N36:P37"/>
    <mergeCell ref="Q36:Q37"/>
    <mergeCell ref="R36:S36"/>
    <mergeCell ref="X32:Z33"/>
    <mergeCell ref="R33:S33"/>
    <mergeCell ref="A34:B35"/>
    <mergeCell ref="C34:H35"/>
    <mergeCell ref="I34:M35"/>
    <mergeCell ref="N34:P35"/>
    <mergeCell ref="Q34:Q35"/>
    <mergeCell ref="R34:S34"/>
    <mergeCell ref="X34:Z35"/>
    <mergeCell ref="R35:S35"/>
    <mergeCell ref="A32:B33"/>
    <mergeCell ref="C32:H33"/>
    <mergeCell ref="I32:M33"/>
    <mergeCell ref="N32:P33"/>
    <mergeCell ref="Q32:Q33"/>
    <mergeCell ref="R32:S32"/>
    <mergeCell ref="A29:G29"/>
    <mergeCell ref="H29:Y29"/>
    <mergeCell ref="A30:Z30"/>
    <mergeCell ref="A31:B31"/>
    <mergeCell ref="C31:H31"/>
    <mergeCell ref="I31:M31"/>
    <mergeCell ref="N31:Q31"/>
    <mergeCell ref="R31:W31"/>
    <mergeCell ref="X31:Z31"/>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U18:Y18"/>
    <mergeCell ref="A21:M21"/>
    <mergeCell ref="N21:Z21"/>
    <mergeCell ref="A22:G22"/>
    <mergeCell ref="H22:L22"/>
    <mergeCell ref="N22:T22"/>
    <mergeCell ref="U22:Y22"/>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O16:T16"/>
    <mergeCell ref="A13:C13"/>
    <mergeCell ref="D13:H13"/>
    <mergeCell ref="I13:J13"/>
    <mergeCell ref="K13:O13"/>
    <mergeCell ref="P13:Q13"/>
    <mergeCell ref="R13:S13"/>
    <mergeCell ref="U13:V13"/>
    <mergeCell ref="X13:Y13"/>
    <mergeCell ref="U16:Z16"/>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X12:Z12"/>
  </mergeCells>
  <phoneticPr fontId="1"/>
  <dataValidations count="2">
    <dataValidation type="whole" allowBlank="1" showErrorMessage="1" error="1~12の数字を入力してください" sqref="W3" xr:uid="{6806BAAE-7227-4772-9CF2-5E20FBF161D8}">
      <formula1>1</formula1>
      <formula2>12</formula2>
    </dataValidation>
    <dataValidation type="list" allowBlank="1" showInputMessage="1" showErrorMessage="1" sqref="BC2" xr:uid="{D05A73EF-711E-4A51-B48C-D19F10530B1D}">
      <formula1>"a,b"</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29" max="25" man="1"/>
    <brk id="53" max="25"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4F0302A-D578-4406-9AB1-9E926B072464}">
          <x14:formula1>
            <xm:f>リスト!$A$2:$A$9</xm:f>
          </x14:formula1>
          <xm:sqref>D17:J17</xm:sqref>
        </x14:dataValidation>
        <x14:dataValidation type="list" allowBlank="1" showInputMessage="1" showErrorMessage="1" xr:uid="{54293A67-77B8-4C6B-8403-E8D126D4D385}">
          <x14:formula1>
            <xm:f>リスト!$S$2:$S$87</xm:f>
          </x14:formula1>
          <xm:sqref>D12:F12</xm:sqref>
        </x14:dataValidation>
        <x14:dataValidation type="list" allowBlank="1" showInputMessage="1" showErrorMessage="1" xr:uid="{95F3D1A1-0B63-401C-B197-082B4E37F0E4}">
          <x14:formula1>
            <xm:f>リスト!$W$2:$W$12</xm:f>
          </x14:formula1>
          <xm:sqref>U17:W17</xm:sqref>
        </x14:dataValidation>
        <x14:dataValidation type="list" allowBlank="1" showInputMessage="1" showErrorMessage="1" xr:uid="{1176819F-6408-4938-BE36-7B161294ADBD}">
          <x14:formula1>
            <xm:f>リスト!$U$2:$U$14</xm:f>
          </x14:formula1>
          <xm:sqref>O17:Q17</xm:sqref>
        </x14:dataValidation>
        <x14:dataValidation type="list" allowBlank="1" showInputMessage="1" showErrorMessage="1" xr:uid="{914ECD7D-4F17-4ADB-895B-9E658C5C8FC1}">
          <x14:formula1>
            <xm:f>リスト!$D$2:$D$5</xm:f>
          </x14:formula1>
          <xm:sqref>K13:O13</xm:sqref>
        </x14:dataValidation>
        <x14:dataValidation type="list" allowBlank="1" showInputMessage="1" showErrorMessage="1" xr:uid="{A09952C2-1A3B-4EEF-B915-C4C3FFD6B307}">
          <x14:formula1>
            <xm:f>リスト!$J$3:$J$4</xm:f>
          </x14:formula1>
          <xm:sqref>A45:B50</xm:sqref>
        </x14:dataValidation>
        <x14:dataValidation type="list" allowBlank="1" showInputMessage="1" showErrorMessage="1" xr:uid="{42FFBC59-6DBF-47A1-9C96-0FD43798A342}">
          <x14:formula1>
            <xm:f>リスト!$Q$3:$Q$4</xm:f>
          </x14:formula1>
          <xm:sqref>A34:B39</xm:sqref>
        </x14:dataValidation>
        <x14:dataValidation type="list" allowBlank="1" showInputMessage="1" showErrorMessage="1" xr:uid="{B1176E84-E133-477E-9776-C800D0F03829}">
          <x14:formula1>
            <xm:f>リスト!$Q$2:$Q$4</xm:f>
          </x14:formula1>
          <xm:sqref>A32:B33</xm:sqref>
        </x14:dataValidation>
        <x14:dataValidation type="list" allowBlank="1" showInputMessage="1" showErrorMessage="1" xr:uid="{7FAD572A-5C4B-446B-8F15-67CDA2620A8B}">
          <x14:formula1>
            <xm:f>リスト!$G$2:$G$5</xm:f>
          </x14:formula1>
          <xm:sqref>X32:Z33</xm:sqref>
        </x14:dataValidation>
        <x14:dataValidation type="list" allowBlank="1" showInputMessage="1" showErrorMessage="1" xr:uid="{2015A8FC-0EFA-4CFA-9D7B-7030753581BD}">
          <x14:formula1>
            <xm:f>リスト!$J$2:$J$4</xm:f>
          </x14:formula1>
          <xm:sqref>A43:B44</xm:sqref>
        </x14:dataValidation>
        <x14:dataValidation type="list" allowBlank="1" showInputMessage="1" showErrorMessage="1" xr:uid="{3B667C53-5FD6-4AAE-9AAD-12F92AD3A4DE}">
          <x14:formula1>
            <xm:f>リスト!$G$3:$G$5</xm:f>
          </x14:formula1>
          <xm:sqref>X59:Z60 X34:Z40 X51:Z54</xm:sqref>
        </x14:dataValidation>
        <x14:dataValidation type="list" allowBlank="1" showInputMessage="1" showErrorMessage="1" xr:uid="{F72BFFEE-3836-4DE7-A8F2-45794B13E079}">
          <x14:formula1>
            <xm:f>リスト!$O$2:$O$5</xm:f>
          </x14:formula1>
          <xm:sqref>X12:Z12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45FE-A36B-4CCF-8E32-927938F7B8CF}">
  <sheetPr>
    <tabColor theme="7" tint="0.79998168889431442"/>
    <pageSetUpPr fitToPage="1"/>
  </sheetPr>
  <dimension ref="A1:AL95"/>
  <sheetViews>
    <sheetView view="pageBreakPreview" zoomScale="112" zoomScaleNormal="100" zoomScaleSheetLayoutView="112" workbookViewId="0">
      <selection activeCell="Q18" sqref="Q18"/>
    </sheetView>
  </sheetViews>
  <sheetFormatPr defaultColWidth="7.5" defaultRowHeight="12"/>
  <cols>
    <col min="1" max="25" width="3.125" style="20" customWidth="1"/>
    <col min="26" max="26" width="3.625" style="20" customWidth="1"/>
    <col min="27" max="34" width="2.75" style="20" customWidth="1"/>
    <col min="35" max="46" width="2.625" style="20" customWidth="1"/>
    <col min="47" max="54" width="7.5" style="20"/>
    <col min="55" max="55" width="45" style="20" customWidth="1"/>
    <col min="56" max="256" width="7.5" style="20"/>
    <col min="257" max="280" width="2.625" style="20" customWidth="1"/>
    <col min="281" max="281" width="2.875" style="20" customWidth="1"/>
    <col min="282" max="302" width="2.625" style="20" customWidth="1"/>
    <col min="303" max="512" width="7.5" style="20"/>
    <col min="513" max="536" width="2.625" style="20" customWidth="1"/>
    <col min="537" max="537" width="2.875" style="20" customWidth="1"/>
    <col min="538" max="558" width="2.625" style="20" customWidth="1"/>
    <col min="559" max="768" width="7.5" style="20"/>
    <col min="769" max="792" width="2.625" style="20" customWidth="1"/>
    <col min="793" max="793" width="2.875" style="20" customWidth="1"/>
    <col min="794" max="814" width="2.625" style="20" customWidth="1"/>
    <col min="815" max="1024" width="7.5" style="20"/>
    <col min="1025" max="1048" width="2.625" style="20" customWidth="1"/>
    <col min="1049" max="1049" width="2.875" style="20" customWidth="1"/>
    <col min="1050" max="1070" width="2.625" style="20" customWidth="1"/>
    <col min="1071" max="1280" width="7.5" style="20"/>
    <col min="1281" max="1304" width="2.625" style="20" customWidth="1"/>
    <col min="1305" max="1305" width="2.875" style="20" customWidth="1"/>
    <col min="1306" max="1326" width="2.625" style="20" customWidth="1"/>
    <col min="1327" max="1536" width="7.5" style="20"/>
    <col min="1537" max="1560" width="2.625" style="20" customWidth="1"/>
    <col min="1561" max="1561" width="2.875" style="20" customWidth="1"/>
    <col min="1562" max="1582" width="2.625" style="20" customWidth="1"/>
    <col min="1583" max="1792" width="7.5" style="20"/>
    <col min="1793" max="1816" width="2.625" style="20" customWidth="1"/>
    <col min="1817" max="1817" width="2.875" style="20" customWidth="1"/>
    <col min="1818" max="1838" width="2.625" style="20" customWidth="1"/>
    <col min="1839" max="2048" width="7.5" style="20"/>
    <col min="2049" max="2072" width="2.625" style="20" customWidth="1"/>
    <col min="2073" max="2073" width="2.875" style="20" customWidth="1"/>
    <col min="2074" max="2094" width="2.625" style="20" customWidth="1"/>
    <col min="2095" max="2304" width="7.5" style="20"/>
    <col min="2305" max="2328" width="2.625" style="20" customWidth="1"/>
    <col min="2329" max="2329" width="2.875" style="20" customWidth="1"/>
    <col min="2330" max="2350" width="2.625" style="20" customWidth="1"/>
    <col min="2351" max="2560" width="7.5" style="20"/>
    <col min="2561" max="2584" width="2.625" style="20" customWidth="1"/>
    <col min="2585" max="2585" width="2.875" style="20" customWidth="1"/>
    <col min="2586" max="2606" width="2.625" style="20" customWidth="1"/>
    <col min="2607" max="2816" width="7.5" style="20"/>
    <col min="2817" max="2840" width="2.625" style="20" customWidth="1"/>
    <col min="2841" max="2841" width="2.875" style="20" customWidth="1"/>
    <col min="2842" max="2862" width="2.625" style="20" customWidth="1"/>
    <col min="2863" max="3072" width="7.5" style="20"/>
    <col min="3073" max="3096" width="2.625" style="20" customWidth="1"/>
    <col min="3097" max="3097" width="2.875" style="20" customWidth="1"/>
    <col min="3098" max="3118" width="2.625" style="20" customWidth="1"/>
    <col min="3119" max="3328" width="7.5" style="20"/>
    <col min="3329" max="3352" width="2.625" style="20" customWidth="1"/>
    <col min="3353" max="3353" width="2.875" style="20" customWidth="1"/>
    <col min="3354" max="3374" width="2.625" style="20" customWidth="1"/>
    <col min="3375" max="3584" width="7.5" style="20"/>
    <col min="3585" max="3608" width="2.625" style="20" customWidth="1"/>
    <col min="3609" max="3609" width="2.875" style="20" customWidth="1"/>
    <col min="3610" max="3630" width="2.625" style="20" customWidth="1"/>
    <col min="3631" max="3840" width="7.5" style="20"/>
    <col min="3841" max="3864" width="2.625" style="20" customWidth="1"/>
    <col min="3865" max="3865" width="2.875" style="20" customWidth="1"/>
    <col min="3866" max="3886" width="2.625" style="20" customWidth="1"/>
    <col min="3887" max="4096" width="7.5" style="20"/>
    <col min="4097" max="4120" width="2.625" style="20" customWidth="1"/>
    <col min="4121" max="4121" width="2.875" style="20" customWidth="1"/>
    <col min="4122" max="4142" width="2.625" style="20" customWidth="1"/>
    <col min="4143" max="4352" width="7.5" style="20"/>
    <col min="4353" max="4376" width="2.625" style="20" customWidth="1"/>
    <col min="4377" max="4377" width="2.875" style="20" customWidth="1"/>
    <col min="4378" max="4398" width="2.625" style="20" customWidth="1"/>
    <col min="4399" max="4608" width="7.5" style="20"/>
    <col min="4609" max="4632" width="2.625" style="20" customWidth="1"/>
    <col min="4633" max="4633" width="2.875" style="20" customWidth="1"/>
    <col min="4634" max="4654" width="2.625" style="20" customWidth="1"/>
    <col min="4655" max="4864" width="7.5" style="20"/>
    <col min="4865" max="4888" width="2.625" style="20" customWidth="1"/>
    <col min="4889" max="4889" width="2.875" style="20" customWidth="1"/>
    <col min="4890" max="4910" width="2.625" style="20" customWidth="1"/>
    <col min="4911" max="5120" width="7.5" style="20"/>
    <col min="5121" max="5144" width="2.625" style="20" customWidth="1"/>
    <col min="5145" max="5145" width="2.875" style="20" customWidth="1"/>
    <col min="5146" max="5166" width="2.625" style="20" customWidth="1"/>
    <col min="5167" max="5376" width="7.5" style="20"/>
    <col min="5377" max="5400" width="2.625" style="20" customWidth="1"/>
    <col min="5401" max="5401" width="2.875" style="20" customWidth="1"/>
    <col min="5402" max="5422" width="2.625" style="20" customWidth="1"/>
    <col min="5423" max="5632" width="7.5" style="20"/>
    <col min="5633" max="5656" width="2.625" style="20" customWidth="1"/>
    <col min="5657" max="5657" width="2.875" style="20" customWidth="1"/>
    <col min="5658" max="5678" width="2.625" style="20" customWidth="1"/>
    <col min="5679" max="5888" width="7.5" style="20"/>
    <col min="5889" max="5912" width="2.625" style="20" customWidth="1"/>
    <col min="5913" max="5913" width="2.875" style="20" customWidth="1"/>
    <col min="5914" max="5934" width="2.625" style="20" customWidth="1"/>
    <col min="5935" max="6144" width="7.5" style="20"/>
    <col min="6145" max="6168" width="2.625" style="20" customWidth="1"/>
    <col min="6169" max="6169" width="2.875" style="20" customWidth="1"/>
    <col min="6170" max="6190" width="2.625" style="20" customWidth="1"/>
    <col min="6191" max="6400" width="7.5" style="20"/>
    <col min="6401" max="6424" width="2.625" style="20" customWidth="1"/>
    <col min="6425" max="6425" width="2.875" style="20" customWidth="1"/>
    <col min="6426" max="6446" width="2.625" style="20" customWidth="1"/>
    <col min="6447" max="6656" width="7.5" style="20"/>
    <col min="6657" max="6680" width="2.625" style="20" customWidth="1"/>
    <col min="6681" max="6681" width="2.875" style="20" customWidth="1"/>
    <col min="6682" max="6702" width="2.625" style="20" customWidth="1"/>
    <col min="6703" max="6912" width="7.5" style="20"/>
    <col min="6913" max="6936" width="2.625" style="20" customWidth="1"/>
    <col min="6937" max="6937" width="2.875" style="20" customWidth="1"/>
    <col min="6938" max="6958" width="2.625" style="20" customWidth="1"/>
    <col min="6959" max="7168" width="7.5" style="20"/>
    <col min="7169" max="7192" width="2.625" style="20" customWidth="1"/>
    <col min="7193" max="7193" width="2.875" style="20" customWidth="1"/>
    <col min="7194" max="7214" width="2.625" style="20" customWidth="1"/>
    <col min="7215" max="7424" width="7.5" style="20"/>
    <col min="7425" max="7448" width="2.625" style="20" customWidth="1"/>
    <col min="7449" max="7449" width="2.875" style="20" customWidth="1"/>
    <col min="7450" max="7470" width="2.625" style="20" customWidth="1"/>
    <col min="7471" max="7680" width="7.5" style="20"/>
    <col min="7681" max="7704" width="2.625" style="20" customWidth="1"/>
    <col min="7705" max="7705" width="2.875" style="20" customWidth="1"/>
    <col min="7706" max="7726" width="2.625" style="20" customWidth="1"/>
    <col min="7727" max="7936" width="7.5" style="20"/>
    <col min="7937" max="7960" width="2.625" style="20" customWidth="1"/>
    <col min="7961" max="7961" width="2.875" style="20" customWidth="1"/>
    <col min="7962" max="7982" width="2.625" style="20" customWidth="1"/>
    <col min="7983" max="8192" width="7.5" style="20"/>
    <col min="8193" max="8216" width="2.625" style="20" customWidth="1"/>
    <col min="8217" max="8217" width="2.875" style="20" customWidth="1"/>
    <col min="8218" max="8238" width="2.625" style="20" customWidth="1"/>
    <col min="8239" max="8448" width="7.5" style="20"/>
    <col min="8449" max="8472" width="2.625" style="20" customWidth="1"/>
    <col min="8473" max="8473" width="2.875" style="20" customWidth="1"/>
    <col min="8474" max="8494" width="2.625" style="20" customWidth="1"/>
    <col min="8495" max="8704" width="7.5" style="20"/>
    <col min="8705" max="8728" width="2.625" style="20" customWidth="1"/>
    <col min="8729" max="8729" width="2.875" style="20" customWidth="1"/>
    <col min="8730" max="8750" width="2.625" style="20" customWidth="1"/>
    <col min="8751" max="8960" width="7.5" style="20"/>
    <col min="8961" max="8984" width="2.625" style="20" customWidth="1"/>
    <col min="8985" max="8985" width="2.875" style="20" customWidth="1"/>
    <col min="8986" max="9006" width="2.625" style="20" customWidth="1"/>
    <col min="9007" max="9216" width="7.5" style="20"/>
    <col min="9217" max="9240" width="2.625" style="20" customWidth="1"/>
    <col min="9241" max="9241" width="2.875" style="20" customWidth="1"/>
    <col min="9242" max="9262" width="2.625" style="20" customWidth="1"/>
    <col min="9263" max="9472" width="7.5" style="20"/>
    <col min="9473" max="9496" width="2.625" style="20" customWidth="1"/>
    <col min="9497" max="9497" width="2.875" style="20" customWidth="1"/>
    <col min="9498" max="9518" width="2.625" style="20" customWidth="1"/>
    <col min="9519" max="9728" width="7.5" style="20"/>
    <col min="9729" max="9752" width="2.625" style="20" customWidth="1"/>
    <col min="9753" max="9753" width="2.875" style="20" customWidth="1"/>
    <col min="9754" max="9774" width="2.625" style="20" customWidth="1"/>
    <col min="9775" max="9984" width="7.5" style="20"/>
    <col min="9985" max="10008" width="2.625" style="20" customWidth="1"/>
    <col min="10009" max="10009" width="2.875" style="20" customWidth="1"/>
    <col min="10010" max="10030" width="2.625" style="20" customWidth="1"/>
    <col min="10031" max="10240" width="7.5" style="20"/>
    <col min="10241" max="10264" width="2.625" style="20" customWidth="1"/>
    <col min="10265" max="10265" width="2.875" style="20" customWidth="1"/>
    <col min="10266" max="10286" width="2.625" style="20" customWidth="1"/>
    <col min="10287" max="10496" width="7.5" style="20"/>
    <col min="10497" max="10520" width="2.625" style="20" customWidth="1"/>
    <col min="10521" max="10521" width="2.875" style="20" customWidth="1"/>
    <col min="10522" max="10542" width="2.625" style="20" customWidth="1"/>
    <col min="10543" max="10752" width="7.5" style="20"/>
    <col min="10753" max="10776" width="2.625" style="20" customWidth="1"/>
    <col min="10777" max="10777" width="2.875" style="20" customWidth="1"/>
    <col min="10778" max="10798" width="2.625" style="20" customWidth="1"/>
    <col min="10799" max="11008" width="7.5" style="20"/>
    <col min="11009" max="11032" width="2.625" style="20" customWidth="1"/>
    <col min="11033" max="11033" width="2.875" style="20" customWidth="1"/>
    <col min="11034" max="11054" width="2.625" style="20" customWidth="1"/>
    <col min="11055" max="11264" width="7.5" style="20"/>
    <col min="11265" max="11288" width="2.625" style="20" customWidth="1"/>
    <col min="11289" max="11289" width="2.875" style="20" customWidth="1"/>
    <col min="11290" max="11310" width="2.625" style="20" customWidth="1"/>
    <col min="11311" max="11520" width="7.5" style="20"/>
    <col min="11521" max="11544" width="2.625" style="20" customWidth="1"/>
    <col min="11545" max="11545" width="2.875" style="20" customWidth="1"/>
    <col min="11546" max="11566" width="2.625" style="20" customWidth="1"/>
    <col min="11567" max="11776" width="7.5" style="20"/>
    <col min="11777" max="11800" width="2.625" style="20" customWidth="1"/>
    <col min="11801" max="11801" width="2.875" style="20" customWidth="1"/>
    <col min="11802" max="11822" width="2.625" style="20" customWidth="1"/>
    <col min="11823" max="12032" width="7.5" style="20"/>
    <col min="12033" max="12056" width="2.625" style="20" customWidth="1"/>
    <col min="12057" max="12057" width="2.875" style="20" customWidth="1"/>
    <col min="12058" max="12078" width="2.625" style="20" customWidth="1"/>
    <col min="12079" max="12288" width="7.5" style="20"/>
    <col min="12289" max="12312" width="2.625" style="20" customWidth="1"/>
    <col min="12313" max="12313" width="2.875" style="20" customWidth="1"/>
    <col min="12314" max="12334" width="2.625" style="20" customWidth="1"/>
    <col min="12335" max="12544" width="7.5" style="20"/>
    <col min="12545" max="12568" width="2.625" style="20" customWidth="1"/>
    <col min="12569" max="12569" width="2.875" style="20" customWidth="1"/>
    <col min="12570" max="12590" width="2.625" style="20" customWidth="1"/>
    <col min="12591" max="12800" width="7.5" style="20"/>
    <col min="12801" max="12824" width="2.625" style="20" customWidth="1"/>
    <col min="12825" max="12825" width="2.875" style="20" customWidth="1"/>
    <col min="12826" max="12846" width="2.625" style="20" customWidth="1"/>
    <col min="12847" max="13056" width="7.5" style="20"/>
    <col min="13057" max="13080" width="2.625" style="20" customWidth="1"/>
    <col min="13081" max="13081" width="2.875" style="20" customWidth="1"/>
    <col min="13082" max="13102" width="2.625" style="20" customWidth="1"/>
    <col min="13103" max="13312" width="7.5" style="20"/>
    <col min="13313" max="13336" width="2.625" style="20" customWidth="1"/>
    <col min="13337" max="13337" width="2.875" style="20" customWidth="1"/>
    <col min="13338" max="13358" width="2.625" style="20" customWidth="1"/>
    <col min="13359" max="13568" width="7.5" style="20"/>
    <col min="13569" max="13592" width="2.625" style="20" customWidth="1"/>
    <col min="13593" max="13593" width="2.875" style="20" customWidth="1"/>
    <col min="13594" max="13614" width="2.625" style="20" customWidth="1"/>
    <col min="13615" max="13824" width="7.5" style="20"/>
    <col min="13825" max="13848" width="2.625" style="20" customWidth="1"/>
    <col min="13849" max="13849" width="2.875" style="20" customWidth="1"/>
    <col min="13850" max="13870" width="2.625" style="20" customWidth="1"/>
    <col min="13871" max="14080" width="7.5" style="20"/>
    <col min="14081" max="14104" width="2.625" style="20" customWidth="1"/>
    <col min="14105" max="14105" width="2.875" style="20" customWidth="1"/>
    <col min="14106" max="14126" width="2.625" style="20" customWidth="1"/>
    <col min="14127" max="14336" width="7.5" style="20"/>
    <col min="14337" max="14360" width="2.625" style="20" customWidth="1"/>
    <col min="14361" max="14361" width="2.875" style="20" customWidth="1"/>
    <col min="14362" max="14382" width="2.625" style="20" customWidth="1"/>
    <col min="14383" max="14592" width="7.5" style="20"/>
    <col min="14593" max="14616" width="2.625" style="20" customWidth="1"/>
    <col min="14617" max="14617" width="2.875" style="20" customWidth="1"/>
    <col min="14618" max="14638" width="2.625" style="20" customWidth="1"/>
    <col min="14639" max="14848" width="7.5" style="20"/>
    <col min="14849" max="14872" width="2.625" style="20" customWidth="1"/>
    <col min="14873" max="14873" width="2.875" style="20" customWidth="1"/>
    <col min="14874" max="14894" width="2.625" style="20" customWidth="1"/>
    <col min="14895" max="15104" width="7.5" style="20"/>
    <col min="15105" max="15128" width="2.625" style="20" customWidth="1"/>
    <col min="15129" max="15129" width="2.875" style="20" customWidth="1"/>
    <col min="15130" max="15150" width="2.625" style="20" customWidth="1"/>
    <col min="15151" max="15360" width="7.5" style="20"/>
    <col min="15361" max="15384" width="2.625" style="20" customWidth="1"/>
    <col min="15385" max="15385" width="2.875" style="20" customWidth="1"/>
    <col min="15386" max="15406" width="2.625" style="20" customWidth="1"/>
    <col min="15407" max="15616" width="7.5" style="20"/>
    <col min="15617" max="15640" width="2.625" style="20" customWidth="1"/>
    <col min="15641" max="15641" width="2.875" style="20" customWidth="1"/>
    <col min="15642" max="15662" width="2.625" style="20" customWidth="1"/>
    <col min="15663" max="15872" width="7.5" style="20"/>
    <col min="15873" max="15896" width="2.625" style="20" customWidth="1"/>
    <col min="15897" max="15897" width="2.875" style="20" customWidth="1"/>
    <col min="15898" max="15918" width="2.625" style="20" customWidth="1"/>
    <col min="15919" max="16128" width="7.5" style="20"/>
    <col min="16129" max="16152" width="2.625" style="20" customWidth="1"/>
    <col min="16153" max="16153" width="2.875" style="20" customWidth="1"/>
    <col min="16154" max="16174" width="2.625" style="20" customWidth="1"/>
    <col min="16175" max="16384" width="7.5" style="20"/>
  </cols>
  <sheetData>
    <row r="1" spans="1:34">
      <c r="Z1" s="21" t="s">
        <v>22</v>
      </c>
    </row>
    <row r="2" spans="1:34" s="23" customFormat="1" ht="37.5" customHeight="1">
      <c r="A2" s="108" t="s">
        <v>219</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22"/>
      <c r="AB2" s="22"/>
      <c r="AC2" s="20"/>
      <c r="AD2" s="22"/>
      <c r="AE2" s="22"/>
      <c r="AF2" s="22"/>
      <c r="AG2" s="22"/>
      <c r="AH2" s="22"/>
    </row>
    <row r="3" spans="1:34" ht="21.75" customHeight="1">
      <c r="S3" s="109" t="s">
        <v>2</v>
      </c>
      <c r="T3" s="109"/>
      <c r="U3" s="89">
        <v>5</v>
      </c>
      <c r="V3" s="20" t="s">
        <v>8</v>
      </c>
      <c r="W3" s="89">
        <v>12</v>
      </c>
      <c r="X3" s="20" t="s">
        <v>7</v>
      </c>
      <c r="Y3" s="89">
        <v>1</v>
      </c>
      <c r="Z3" s="20" t="s">
        <v>19</v>
      </c>
      <c r="AC3" s="25"/>
    </row>
    <row r="4" spans="1:34">
      <c r="A4" s="20" t="s">
        <v>20</v>
      </c>
    </row>
    <row r="5" spans="1:34" ht="8.25" customHeight="1">
      <c r="Q5" s="26"/>
      <c r="R5" s="26"/>
      <c r="S5" s="27"/>
      <c r="T5" s="27"/>
      <c r="U5" s="27"/>
      <c r="V5" s="27"/>
      <c r="W5" s="27"/>
      <c r="X5" s="27"/>
      <c r="Y5" s="27"/>
      <c r="Z5" s="27"/>
    </row>
    <row r="6" spans="1:34" ht="62.25" customHeight="1">
      <c r="A6" s="110" t="s">
        <v>225</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28"/>
      <c r="AB6" s="28"/>
      <c r="AC6" s="28"/>
      <c r="AD6" s="28"/>
      <c r="AE6" s="28"/>
      <c r="AF6" s="28"/>
      <c r="AG6" s="28"/>
      <c r="AH6" s="28"/>
    </row>
    <row r="7" spans="1:34" ht="15" customHeight="1">
      <c r="A7" s="111" t="s">
        <v>3</v>
      </c>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28"/>
      <c r="AB7" s="28"/>
      <c r="AC7" s="28"/>
      <c r="AD7" s="28"/>
      <c r="AE7" s="28"/>
      <c r="AF7" s="28"/>
      <c r="AG7" s="28"/>
      <c r="AH7" s="28"/>
    </row>
    <row r="8" spans="1:34" ht="8.25" customHeight="1"/>
    <row r="9" spans="1:34" s="29" customFormat="1" ht="30.95" customHeight="1">
      <c r="A9" s="112" t="s">
        <v>171</v>
      </c>
      <c r="B9" s="113"/>
      <c r="C9" s="114"/>
      <c r="D9" s="121" t="s">
        <v>172</v>
      </c>
      <c r="E9" s="121"/>
      <c r="F9" s="122"/>
      <c r="G9" s="270" t="s">
        <v>163</v>
      </c>
      <c r="H9" s="270"/>
      <c r="I9" s="270"/>
      <c r="J9" s="270"/>
      <c r="K9" s="270"/>
      <c r="L9" s="270"/>
      <c r="M9" s="270"/>
      <c r="N9" s="270"/>
      <c r="O9" s="270"/>
      <c r="P9" s="270"/>
      <c r="Q9" s="270"/>
      <c r="R9" s="270"/>
      <c r="S9" s="270"/>
      <c r="T9" s="270"/>
      <c r="U9" s="270"/>
      <c r="V9" s="271"/>
      <c r="W9" s="125" t="s">
        <v>173</v>
      </c>
      <c r="X9" s="126"/>
      <c r="Y9" s="126"/>
      <c r="Z9" s="127"/>
    </row>
    <row r="10" spans="1:34" s="29" customFormat="1" ht="30.95" customHeight="1">
      <c r="A10" s="115"/>
      <c r="B10" s="116"/>
      <c r="C10" s="117"/>
      <c r="D10" s="134" t="s">
        <v>174</v>
      </c>
      <c r="E10" s="134"/>
      <c r="F10" s="135"/>
      <c r="G10" s="272" t="s">
        <v>193</v>
      </c>
      <c r="H10" s="272"/>
      <c r="I10" s="272"/>
      <c r="J10" s="272"/>
      <c r="K10" s="272"/>
      <c r="L10" s="272"/>
      <c r="M10" s="272"/>
      <c r="N10" s="272"/>
      <c r="O10" s="272"/>
      <c r="P10" s="272"/>
      <c r="Q10" s="272"/>
      <c r="R10" s="272"/>
      <c r="S10" s="272"/>
      <c r="T10" s="272"/>
      <c r="U10" s="272"/>
      <c r="V10" s="273"/>
      <c r="W10" s="128"/>
      <c r="X10" s="129"/>
      <c r="Y10" s="129"/>
      <c r="Z10" s="130"/>
    </row>
    <row r="11" spans="1:34" s="29" customFormat="1" ht="30.95" customHeight="1">
      <c r="A11" s="118"/>
      <c r="B11" s="119"/>
      <c r="C11" s="120"/>
      <c r="D11" s="96" t="s">
        <v>175</v>
      </c>
      <c r="E11" s="96"/>
      <c r="F11" s="97"/>
      <c r="G11" s="265" t="s">
        <v>194</v>
      </c>
      <c r="H11" s="265"/>
      <c r="I11" s="265"/>
      <c r="J11" s="265"/>
      <c r="K11" s="265"/>
      <c r="L11" s="265"/>
      <c r="M11" s="265"/>
      <c r="N11" s="265"/>
      <c r="O11" s="265"/>
      <c r="P11" s="265"/>
      <c r="Q11" s="265"/>
      <c r="R11" s="265"/>
      <c r="S11" s="265"/>
      <c r="T11" s="265"/>
      <c r="U11" s="265"/>
      <c r="V11" s="266"/>
      <c r="W11" s="131"/>
      <c r="X11" s="132"/>
      <c r="Y11" s="132"/>
      <c r="Z11" s="133"/>
    </row>
    <row r="12" spans="1:34" s="29" customFormat="1" ht="30.95" customHeight="1">
      <c r="A12" s="100" t="s">
        <v>176</v>
      </c>
      <c r="B12" s="101"/>
      <c r="C12" s="102"/>
      <c r="D12" s="267">
        <v>2000</v>
      </c>
      <c r="E12" s="267"/>
      <c r="F12" s="267"/>
      <c r="G12" s="30" t="s">
        <v>1</v>
      </c>
      <c r="H12" s="268">
        <v>5</v>
      </c>
      <c r="I12" s="268"/>
      <c r="J12" s="31" t="s">
        <v>24</v>
      </c>
      <c r="K12" s="269">
        <v>10</v>
      </c>
      <c r="L12" s="269"/>
      <c r="M12" s="32" t="s">
        <v>23</v>
      </c>
      <c r="N12" s="31" t="s">
        <v>177</v>
      </c>
      <c r="O12" s="33"/>
      <c r="P12" s="34"/>
      <c r="Q12" s="34"/>
      <c r="R12" s="34"/>
      <c r="S12" s="34"/>
      <c r="T12" s="35">
        <v>23</v>
      </c>
      <c r="U12" s="36" t="s">
        <v>178</v>
      </c>
      <c r="V12" s="106" t="s">
        <v>130</v>
      </c>
      <c r="W12" s="107"/>
      <c r="X12" s="274" t="s">
        <v>33</v>
      </c>
      <c r="Y12" s="274"/>
      <c r="Z12" s="275"/>
    </row>
    <row r="13" spans="1:34" s="37" customFormat="1" ht="30.95" customHeight="1">
      <c r="A13" s="140" t="s">
        <v>179</v>
      </c>
      <c r="B13" s="141"/>
      <c r="C13" s="142"/>
      <c r="D13" s="268" t="s">
        <v>195</v>
      </c>
      <c r="E13" s="268"/>
      <c r="F13" s="268"/>
      <c r="G13" s="268"/>
      <c r="H13" s="276"/>
      <c r="I13" s="140" t="s">
        <v>180</v>
      </c>
      <c r="J13" s="141"/>
      <c r="K13" s="267" t="s">
        <v>26</v>
      </c>
      <c r="L13" s="267"/>
      <c r="M13" s="267"/>
      <c r="N13" s="267"/>
      <c r="O13" s="277"/>
      <c r="P13" s="140" t="s">
        <v>182</v>
      </c>
      <c r="Q13" s="141"/>
      <c r="R13" s="143"/>
      <c r="S13" s="143"/>
      <c r="T13" s="5" t="s">
        <v>1</v>
      </c>
      <c r="U13" s="143"/>
      <c r="V13" s="143"/>
      <c r="W13" s="5" t="s">
        <v>24</v>
      </c>
      <c r="X13" s="143"/>
      <c r="Y13" s="143"/>
      <c r="Z13" s="6" t="s">
        <v>23</v>
      </c>
    </row>
    <row r="14" spans="1:34" s="37" customFormat="1" ht="30.95" customHeight="1">
      <c r="A14" s="112" t="s">
        <v>183</v>
      </c>
      <c r="B14" s="113"/>
      <c r="C14" s="114"/>
      <c r="D14" s="155" t="s">
        <v>184</v>
      </c>
      <c r="E14" s="155"/>
      <c r="F14" s="155"/>
      <c r="G14" s="155"/>
      <c r="H14" s="155"/>
      <c r="I14" s="155"/>
      <c r="J14" s="155"/>
      <c r="K14" s="156" t="s">
        <v>4</v>
      </c>
      <c r="L14" s="157"/>
      <c r="M14" s="157"/>
      <c r="N14" s="157"/>
      <c r="O14" s="157"/>
      <c r="P14" s="157"/>
      <c r="Q14" s="157"/>
      <c r="R14" s="157"/>
      <c r="S14" s="156" t="s">
        <v>185</v>
      </c>
      <c r="T14" s="157"/>
      <c r="U14" s="157"/>
      <c r="V14" s="157"/>
      <c r="W14" s="157"/>
      <c r="X14" s="157"/>
      <c r="Y14" s="157"/>
      <c r="Z14" s="158"/>
    </row>
    <row r="15" spans="1:34" s="37" customFormat="1" ht="30.95" customHeight="1">
      <c r="A15" s="115"/>
      <c r="B15" s="116"/>
      <c r="C15" s="117"/>
      <c r="D15" s="283" t="s">
        <v>224</v>
      </c>
      <c r="E15" s="283"/>
      <c r="F15" s="283"/>
      <c r="G15" s="283"/>
      <c r="H15" s="283"/>
      <c r="I15" s="283"/>
      <c r="J15" s="283"/>
      <c r="K15" s="284" t="s">
        <v>196</v>
      </c>
      <c r="L15" s="285"/>
      <c r="M15" s="285"/>
      <c r="N15" s="285"/>
      <c r="O15" s="285"/>
      <c r="P15" s="285"/>
      <c r="Q15" s="285"/>
      <c r="R15" s="285"/>
      <c r="S15" s="286" t="s">
        <v>197</v>
      </c>
      <c r="T15" s="287"/>
      <c r="U15" s="287"/>
      <c r="V15" s="287"/>
      <c r="W15" s="287"/>
      <c r="X15" s="287"/>
      <c r="Y15" s="287"/>
      <c r="Z15" s="288"/>
      <c r="AB15" s="20"/>
    </row>
    <row r="16" spans="1:34" s="37" customFormat="1" ht="30.95" customHeight="1">
      <c r="A16" s="115"/>
      <c r="B16" s="116"/>
      <c r="C16" s="117"/>
      <c r="D16" s="165" t="s">
        <v>123</v>
      </c>
      <c r="E16" s="165"/>
      <c r="F16" s="165"/>
      <c r="G16" s="165"/>
      <c r="H16" s="165"/>
      <c r="I16" s="165"/>
      <c r="J16" s="165"/>
      <c r="K16" s="166" t="s">
        <v>124</v>
      </c>
      <c r="L16" s="167"/>
      <c r="M16" s="167"/>
      <c r="N16" s="167"/>
      <c r="O16" s="168" t="s">
        <v>186</v>
      </c>
      <c r="P16" s="169"/>
      <c r="Q16" s="169"/>
      <c r="R16" s="169"/>
      <c r="S16" s="169"/>
      <c r="T16" s="169"/>
      <c r="U16" s="147" t="s">
        <v>187</v>
      </c>
      <c r="V16" s="148"/>
      <c r="W16" s="148"/>
      <c r="X16" s="148"/>
      <c r="Y16" s="148"/>
      <c r="Z16" s="149"/>
    </row>
    <row r="17" spans="1:38" s="37" customFormat="1" ht="30.95" customHeight="1">
      <c r="A17" s="118"/>
      <c r="B17" s="119"/>
      <c r="C17" s="120"/>
      <c r="D17" s="278" t="s">
        <v>34</v>
      </c>
      <c r="E17" s="278"/>
      <c r="F17" s="278"/>
      <c r="G17" s="278"/>
      <c r="H17" s="278"/>
      <c r="I17" s="278"/>
      <c r="J17" s="278"/>
      <c r="K17" s="279">
        <v>2</v>
      </c>
      <c r="L17" s="280"/>
      <c r="M17" s="96" t="s">
        <v>189</v>
      </c>
      <c r="N17" s="96"/>
      <c r="O17" s="279">
        <v>2024</v>
      </c>
      <c r="P17" s="280"/>
      <c r="Q17" s="280"/>
      <c r="R17" s="39" t="s">
        <v>1</v>
      </c>
      <c r="S17" s="90">
        <v>4</v>
      </c>
      <c r="T17" s="41" t="s">
        <v>166</v>
      </c>
      <c r="U17" s="281">
        <v>2026</v>
      </c>
      <c r="V17" s="282"/>
      <c r="W17" s="282"/>
      <c r="X17" s="41" t="s">
        <v>1</v>
      </c>
      <c r="Y17" s="91">
        <v>3</v>
      </c>
      <c r="Z17" s="43" t="s">
        <v>24</v>
      </c>
    </row>
    <row r="18" spans="1:38" s="37" customFormat="1" ht="30.95" customHeight="1">
      <c r="A18" s="38"/>
      <c r="B18" s="38"/>
      <c r="C18" s="38"/>
      <c r="D18" s="44"/>
      <c r="E18" s="45"/>
      <c r="F18" s="44"/>
      <c r="G18" s="45"/>
      <c r="H18" s="44"/>
      <c r="I18" s="46"/>
      <c r="J18" s="47"/>
      <c r="K18" s="47"/>
      <c r="L18" s="47"/>
      <c r="M18" s="47"/>
      <c r="N18" s="48"/>
      <c r="O18" s="48"/>
      <c r="P18" s="46"/>
      <c r="Q18" s="38"/>
      <c r="R18" s="38"/>
      <c r="S18" s="38"/>
      <c r="T18" s="38"/>
      <c r="U18" s="179"/>
      <c r="V18" s="180"/>
      <c r="W18" s="180"/>
      <c r="X18" s="180"/>
      <c r="Y18" s="180"/>
      <c r="Z18" s="88"/>
    </row>
    <row r="19" spans="1:38" s="37" customFormat="1" ht="8.25" customHeight="1">
      <c r="A19" s="49"/>
      <c r="B19" s="49"/>
      <c r="C19" s="49"/>
      <c r="D19" s="20"/>
      <c r="E19" s="50"/>
      <c r="F19" s="20"/>
      <c r="G19" s="50"/>
      <c r="H19" s="20"/>
      <c r="I19" s="51"/>
      <c r="J19" s="29"/>
      <c r="K19" s="29"/>
      <c r="L19" s="29"/>
      <c r="M19" s="29"/>
      <c r="N19" s="52"/>
      <c r="O19" s="52"/>
      <c r="P19" s="51"/>
      <c r="Q19" s="49"/>
      <c r="R19" s="49"/>
      <c r="S19" s="49"/>
      <c r="T19" s="49"/>
      <c r="U19" s="49"/>
      <c r="V19" s="49"/>
      <c r="W19" s="49"/>
      <c r="X19" s="49"/>
      <c r="Y19" s="49"/>
      <c r="Z19" s="49"/>
      <c r="AA19" s="53" t="str">
        <f>IF(H29&lt;0,"★支出が収入を上回らないように修正してください。収入を上回る支出を貯金の取り崩しや借金で賄う場合は⑤または⑥に計上してください。","")</f>
        <v/>
      </c>
    </row>
    <row r="20" spans="1:38" s="29" customFormat="1" ht="12.75" customHeight="1">
      <c r="A20" s="20" t="s">
        <v>190</v>
      </c>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38" ht="39.950000000000003" customHeight="1">
      <c r="A21" s="181" t="s">
        <v>120</v>
      </c>
      <c r="B21" s="182"/>
      <c r="C21" s="182"/>
      <c r="D21" s="182"/>
      <c r="E21" s="182"/>
      <c r="F21" s="182"/>
      <c r="G21" s="182"/>
      <c r="H21" s="182"/>
      <c r="I21" s="182"/>
      <c r="J21" s="182"/>
      <c r="K21" s="182"/>
      <c r="L21" s="182"/>
      <c r="M21" s="183"/>
      <c r="N21" s="184" t="s">
        <v>48</v>
      </c>
      <c r="O21" s="185"/>
      <c r="P21" s="185"/>
      <c r="Q21" s="185"/>
      <c r="R21" s="185"/>
      <c r="S21" s="185"/>
      <c r="T21" s="185"/>
      <c r="U21" s="185"/>
      <c r="V21" s="185"/>
      <c r="W21" s="185"/>
      <c r="X21" s="185"/>
      <c r="Y21" s="185"/>
      <c r="Z21" s="186"/>
    </row>
    <row r="22" spans="1:38" ht="30" customHeight="1">
      <c r="A22" s="170" t="s">
        <v>45</v>
      </c>
      <c r="B22" s="171"/>
      <c r="C22" s="171"/>
      <c r="D22" s="171"/>
      <c r="E22" s="171"/>
      <c r="F22" s="171"/>
      <c r="G22" s="171"/>
      <c r="H22" s="293">
        <v>100000</v>
      </c>
      <c r="I22" s="294"/>
      <c r="J22" s="294"/>
      <c r="K22" s="294"/>
      <c r="L22" s="294"/>
      <c r="M22" s="54" t="s">
        <v>17</v>
      </c>
      <c r="N22" s="170" t="s">
        <v>40</v>
      </c>
      <c r="O22" s="171"/>
      <c r="P22" s="171"/>
      <c r="Q22" s="171"/>
      <c r="R22" s="171"/>
      <c r="S22" s="171"/>
      <c r="T22" s="171"/>
      <c r="U22" s="295">
        <v>30000</v>
      </c>
      <c r="V22" s="296"/>
      <c r="W22" s="296"/>
      <c r="X22" s="296"/>
      <c r="Y22" s="296"/>
      <c r="Z22" s="54" t="s">
        <v>17</v>
      </c>
      <c r="AA22" s="55"/>
      <c r="AB22" s="37"/>
      <c r="AC22" s="37"/>
      <c r="AD22" s="37"/>
      <c r="AE22" s="37"/>
      <c r="AF22" s="37"/>
      <c r="AG22" s="37"/>
      <c r="AH22" s="37"/>
      <c r="AI22" s="37"/>
      <c r="AJ22" s="37"/>
      <c r="AK22" s="37"/>
      <c r="AL22" s="37"/>
    </row>
    <row r="23" spans="1:38" ht="30" customHeight="1">
      <c r="A23" s="170" t="s">
        <v>35</v>
      </c>
      <c r="B23" s="171"/>
      <c r="C23" s="171"/>
      <c r="D23" s="171"/>
      <c r="E23" s="171"/>
      <c r="F23" s="171"/>
      <c r="G23" s="172"/>
      <c r="H23" s="289">
        <v>20000</v>
      </c>
      <c r="I23" s="290"/>
      <c r="J23" s="290"/>
      <c r="K23" s="290"/>
      <c r="L23" s="290"/>
      <c r="M23" s="54" t="s">
        <v>17</v>
      </c>
      <c r="N23" s="175" t="s">
        <v>141</v>
      </c>
      <c r="O23" s="176"/>
      <c r="P23" s="176"/>
      <c r="Q23" s="176"/>
      <c r="R23" s="176"/>
      <c r="S23" s="176"/>
      <c r="T23" s="176"/>
      <c r="U23" s="291">
        <v>30000</v>
      </c>
      <c r="V23" s="292"/>
      <c r="W23" s="292"/>
      <c r="X23" s="292"/>
      <c r="Y23" s="292"/>
      <c r="Z23" s="54" t="s">
        <v>17</v>
      </c>
      <c r="AB23" s="37"/>
      <c r="AC23" s="37"/>
      <c r="AD23" s="37"/>
      <c r="AE23" s="37"/>
      <c r="AF23" s="37"/>
      <c r="AG23" s="37"/>
      <c r="AH23" s="37"/>
      <c r="AI23" s="37"/>
      <c r="AJ23" s="37"/>
      <c r="AK23" s="37"/>
      <c r="AL23" s="37"/>
    </row>
    <row r="24" spans="1:38" ht="30" customHeight="1">
      <c r="A24" s="170" t="s">
        <v>36</v>
      </c>
      <c r="B24" s="171"/>
      <c r="C24" s="171"/>
      <c r="D24" s="171"/>
      <c r="E24" s="171"/>
      <c r="F24" s="171"/>
      <c r="G24" s="172"/>
      <c r="H24" s="289"/>
      <c r="I24" s="290"/>
      <c r="J24" s="290"/>
      <c r="K24" s="290"/>
      <c r="L24" s="290"/>
      <c r="M24" s="54" t="s">
        <v>17</v>
      </c>
      <c r="N24" s="175" t="s">
        <v>142</v>
      </c>
      <c r="O24" s="176"/>
      <c r="P24" s="176"/>
      <c r="Q24" s="176"/>
      <c r="R24" s="176"/>
      <c r="S24" s="176"/>
      <c r="T24" s="176"/>
      <c r="U24" s="291">
        <v>30000</v>
      </c>
      <c r="V24" s="292"/>
      <c r="W24" s="292"/>
      <c r="X24" s="292"/>
      <c r="Y24" s="292"/>
      <c r="Z24" s="54" t="s">
        <v>17</v>
      </c>
      <c r="AB24" s="37"/>
      <c r="AC24" s="37"/>
      <c r="AD24" s="37"/>
      <c r="AE24" s="37"/>
      <c r="AF24" s="37"/>
      <c r="AG24" s="37"/>
      <c r="AH24" s="37"/>
      <c r="AI24" s="37"/>
      <c r="AJ24" s="37"/>
      <c r="AK24" s="37"/>
      <c r="AL24" s="37"/>
    </row>
    <row r="25" spans="1:38" ht="30" customHeight="1">
      <c r="A25" s="170" t="s">
        <v>37</v>
      </c>
      <c r="B25" s="171"/>
      <c r="C25" s="171"/>
      <c r="D25" s="171"/>
      <c r="E25" s="171"/>
      <c r="F25" s="171"/>
      <c r="G25" s="172"/>
      <c r="H25" s="291">
        <v>20000</v>
      </c>
      <c r="I25" s="292"/>
      <c r="J25" s="292"/>
      <c r="K25" s="292"/>
      <c r="L25" s="292"/>
      <c r="M25" s="54" t="s">
        <v>17</v>
      </c>
      <c r="N25" s="175" t="s">
        <v>143</v>
      </c>
      <c r="O25" s="176"/>
      <c r="P25" s="176"/>
      <c r="Q25" s="176"/>
      <c r="R25" s="176"/>
      <c r="S25" s="176"/>
      <c r="T25" s="193"/>
      <c r="U25" s="291">
        <v>30000</v>
      </c>
      <c r="V25" s="292"/>
      <c r="W25" s="292"/>
      <c r="X25" s="292"/>
      <c r="Y25" s="292"/>
      <c r="Z25" s="54" t="s">
        <v>17</v>
      </c>
      <c r="AB25" s="37"/>
      <c r="AC25" s="37"/>
      <c r="AD25" s="37"/>
      <c r="AE25" s="37"/>
      <c r="AF25" s="37"/>
      <c r="AG25" s="37"/>
      <c r="AH25" s="37"/>
      <c r="AI25" s="37"/>
      <c r="AJ25" s="37"/>
      <c r="AK25" s="37"/>
      <c r="AL25" s="37"/>
    </row>
    <row r="26" spans="1:38" ht="30" customHeight="1">
      <c r="A26" s="170" t="s">
        <v>38</v>
      </c>
      <c r="B26" s="171"/>
      <c r="C26" s="171"/>
      <c r="D26" s="171"/>
      <c r="E26" s="171"/>
      <c r="F26" s="171"/>
      <c r="G26" s="172"/>
      <c r="H26" s="299"/>
      <c r="I26" s="300"/>
      <c r="J26" s="300"/>
      <c r="K26" s="300"/>
      <c r="L26" s="300"/>
      <c r="M26" s="54" t="s">
        <v>17</v>
      </c>
      <c r="N26" s="175" t="s">
        <v>144</v>
      </c>
      <c r="O26" s="176"/>
      <c r="P26" s="176"/>
      <c r="Q26" s="176"/>
      <c r="R26" s="176"/>
      <c r="S26" s="176"/>
      <c r="T26" s="193"/>
      <c r="U26" s="291">
        <v>60000</v>
      </c>
      <c r="V26" s="292"/>
      <c r="W26" s="292"/>
      <c r="X26" s="292"/>
      <c r="Y26" s="292"/>
      <c r="Z26" s="54" t="s">
        <v>17</v>
      </c>
      <c r="AB26" s="37"/>
      <c r="AC26" s="37"/>
      <c r="AD26" s="37"/>
      <c r="AE26" s="37"/>
      <c r="AF26" s="37"/>
      <c r="AG26" s="37"/>
      <c r="AH26" s="37"/>
      <c r="AI26" s="37"/>
      <c r="AJ26" s="37"/>
      <c r="AK26" s="37"/>
      <c r="AL26" s="37"/>
    </row>
    <row r="27" spans="1:38" ht="30" customHeight="1">
      <c r="A27" s="170" t="s">
        <v>39</v>
      </c>
      <c r="B27" s="171"/>
      <c r="C27" s="171"/>
      <c r="D27" s="171"/>
      <c r="E27" s="171"/>
      <c r="F27" s="171"/>
      <c r="G27" s="171"/>
      <c r="H27" s="297"/>
      <c r="I27" s="298"/>
      <c r="J27" s="298"/>
      <c r="K27" s="298"/>
      <c r="L27" s="298"/>
      <c r="M27" s="54" t="s">
        <v>17</v>
      </c>
      <c r="N27" s="170" t="s">
        <v>145</v>
      </c>
      <c r="O27" s="171"/>
      <c r="P27" s="171"/>
      <c r="Q27" s="171"/>
      <c r="R27" s="171"/>
      <c r="S27" s="171"/>
      <c r="T27" s="172"/>
      <c r="U27" s="291">
        <v>20000</v>
      </c>
      <c r="V27" s="292"/>
      <c r="W27" s="292"/>
      <c r="X27" s="292"/>
      <c r="Y27" s="292"/>
      <c r="Z27" s="54" t="s">
        <v>17</v>
      </c>
      <c r="AB27" s="37"/>
      <c r="AC27" s="37"/>
      <c r="AD27" s="37"/>
      <c r="AE27" s="37"/>
      <c r="AF27" s="37"/>
      <c r="AG27" s="37"/>
      <c r="AH27" s="37"/>
      <c r="AI27" s="37"/>
      <c r="AJ27" s="37"/>
      <c r="AK27" s="37"/>
      <c r="AL27" s="37"/>
    </row>
    <row r="28" spans="1:38" ht="30" customHeight="1">
      <c r="A28" s="184" t="s">
        <v>147</v>
      </c>
      <c r="B28" s="185"/>
      <c r="C28" s="185"/>
      <c r="D28" s="185"/>
      <c r="E28" s="185"/>
      <c r="F28" s="185"/>
      <c r="G28" s="185"/>
      <c r="H28" s="189">
        <f>SUM(H22:L27)</f>
        <v>140000</v>
      </c>
      <c r="I28" s="190"/>
      <c r="J28" s="190"/>
      <c r="K28" s="190"/>
      <c r="L28" s="190"/>
      <c r="M28" s="54" t="s">
        <v>17</v>
      </c>
      <c r="N28" s="181" t="s">
        <v>146</v>
      </c>
      <c r="O28" s="182"/>
      <c r="P28" s="182"/>
      <c r="Q28" s="182"/>
      <c r="R28" s="182"/>
      <c r="S28" s="182"/>
      <c r="T28" s="182"/>
      <c r="U28" s="191">
        <f>(U22+U24+U25+U26+U27)-U23</f>
        <v>140000</v>
      </c>
      <c r="V28" s="192"/>
      <c r="W28" s="192"/>
      <c r="X28" s="192"/>
      <c r="Y28" s="192"/>
      <c r="Z28" s="54" t="s">
        <v>17</v>
      </c>
      <c r="AB28" s="37"/>
      <c r="AC28" s="37"/>
      <c r="AD28" s="37"/>
      <c r="AE28" s="37"/>
      <c r="AF28" s="37"/>
      <c r="AG28" s="37"/>
      <c r="AH28" s="37"/>
      <c r="AI28" s="37"/>
      <c r="AJ28" s="37"/>
      <c r="AK28" s="37"/>
      <c r="AL28" s="37"/>
    </row>
    <row r="29" spans="1:38" ht="30" customHeight="1">
      <c r="A29" s="194" t="s">
        <v>18</v>
      </c>
      <c r="B29" s="194"/>
      <c r="C29" s="194"/>
      <c r="D29" s="194"/>
      <c r="E29" s="194"/>
      <c r="F29" s="194"/>
      <c r="G29" s="194"/>
      <c r="H29" s="195">
        <f>H28-U28</f>
        <v>0</v>
      </c>
      <c r="I29" s="195"/>
      <c r="J29" s="195"/>
      <c r="K29" s="195"/>
      <c r="L29" s="195"/>
      <c r="M29" s="195"/>
      <c r="N29" s="195"/>
      <c r="O29" s="195"/>
      <c r="P29" s="195"/>
      <c r="Q29" s="195"/>
      <c r="R29" s="195"/>
      <c r="S29" s="195"/>
      <c r="T29" s="195"/>
      <c r="U29" s="195"/>
      <c r="V29" s="195"/>
      <c r="W29" s="195"/>
      <c r="X29" s="195"/>
      <c r="Y29" s="196"/>
      <c r="Z29" s="54" t="s">
        <v>17</v>
      </c>
      <c r="AB29" s="37"/>
      <c r="AC29" s="37"/>
      <c r="AD29" s="37"/>
      <c r="AE29" s="37"/>
      <c r="AF29" s="37"/>
      <c r="AG29" s="37"/>
      <c r="AH29" s="37"/>
      <c r="AI29" s="37"/>
      <c r="AJ29" s="37"/>
      <c r="AK29" s="37"/>
      <c r="AL29" s="37"/>
    </row>
    <row r="30" spans="1:38" ht="18" customHeight="1">
      <c r="A30" s="49"/>
      <c r="B30" s="49"/>
      <c r="C30" s="49"/>
      <c r="E30" s="50"/>
      <c r="G30" s="50"/>
      <c r="I30" s="51"/>
      <c r="J30" s="29"/>
      <c r="K30" s="29"/>
      <c r="L30" s="29"/>
      <c r="M30" s="29"/>
      <c r="N30" s="52"/>
      <c r="O30" s="52"/>
      <c r="P30" s="51"/>
      <c r="Q30" s="49"/>
      <c r="R30" s="49"/>
      <c r="S30" s="49"/>
      <c r="T30" s="49"/>
      <c r="U30" s="49"/>
      <c r="V30" s="49"/>
      <c r="W30" s="49"/>
      <c r="X30" s="49"/>
      <c r="Y30" s="49"/>
      <c r="Z30" s="49"/>
      <c r="AB30" s="37"/>
      <c r="AC30" s="37"/>
      <c r="AD30" s="37"/>
      <c r="AE30" s="37"/>
      <c r="AF30" s="37"/>
      <c r="AG30" s="37"/>
      <c r="AH30" s="37"/>
      <c r="AI30" s="37"/>
      <c r="AJ30" s="37"/>
      <c r="AK30" s="37"/>
      <c r="AL30" s="37"/>
    </row>
    <row r="31" spans="1:38" ht="29.25" customHeight="1">
      <c r="A31" s="197" t="s">
        <v>191</v>
      </c>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B31" s="37"/>
      <c r="AC31" s="37"/>
      <c r="AD31" s="37"/>
      <c r="AE31" s="37"/>
      <c r="AF31" s="37"/>
      <c r="AG31" s="37"/>
      <c r="AH31" s="37"/>
      <c r="AI31" s="37"/>
      <c r="AJ31" s="37"/>
      <c r="AK31" s="37"/>
      <c r="AL31" s="37"/>
    </row>
    <row r="32" spans="1:38" s="29" customFormat="1" ht="36.950000000000003" customHeight="1">
      <c r="A32" s="198" t="s">
        <v>168</v>
      </c>
      <c r="B32" s="194"/>
      <c r="C32" s="194" t="s">
        <v>148</v>
      </c>
      <c r="D32" s="194"/>
      <c r="E32" s="194"/>
      <c r="F32" s="194"/>
      <c r="G32" s="194"/>
      <c r="H32" s="194"/>
      <c r="I32" s="184" t="s">
        <v>16</v>
      </c>
      <c r="J32" s="185"/>
      <c r="K32" s="185"/>
      <c r="L32" s="185"/>
      <c r="M32" s="186"/>
      <c r="N32" s="181" t="s">
        <v>49</v>
      </c>
      <c r="O32" s="185"/>
      <c r="P32" s="185"/>
      <c r="Q32" s="186"/>
      <c r="R32" s="181" t="s">
        <v>15</v>
      </c>
      <c r="S32" s="182"/>
      <c r="T32" s="182"/>
      <c r="U32" s="182"/>
      <c r="V32" s="182"/>
      <c r="W32" s="183"/>
      <c r="X32" s="181" t="s">
        <v>14</v>
      </c>
      <c r="Y32" s="182"/>
      <c r="Z32" s="183"/>
    </row>
    <row r="33" spans="1:38" s="29" customFormat="1" ht="15" customHeight="1">
      <c r="A33" s="309" t="s">
        <v>150</v>
      </c>
      <c r="B33" s="309"/>
      <c r="C33" s="310" t="s">
        <v>136</v>
      </c>
      <c r="D33" s="310"/>
      <c r="E33" s="310"/>
      <c r="F33" s="310"/>
      <c r="G33" s="310"/>
      <c r="H33" s="310"/>
      <c r="I33" s="311" t="s">
        <v>198</v>
      </c>
      <c r="J33" s="312"/>
      <c r="K33" s="312"/>
      <c r="L33" s="312"/>
      <c r="M33" s="313"/>
      <c r="N33" s="317">
        <v>20000</v>
      </c>
      <c r="O33" s="318"/>
      <c r="P33" s="318"/>
      <c r="Q33" s="219" t="s">
        <v>13</v>
      </c>
      <c r="R33" s="321">
        <v>2023</v>
      </c>
      <c r="S33" s="322"/>
      <c r="T33" s="57" t="s">
        <v>8</v>
      </c>
      <c r="U33" s="92">
        <v>4</v>
      </c>
      <c r="V33" s="57" t="s">
        <v>7</v>
      </c>
      <c r="W33" s="58" t="s">
        <v>9</v>
      </c>
      <c r="X33" s="301" t="s">
        <v>30</v>
      </c>
      <c r="Y33" s="302"/>
      <c r="Z33" s="303"/>
    </row>
    <row r="34" spans="1:38" s="29" customFormat="1" ht="15" customHeight="1">
      <c r="A34" s="309"/>
      <c r="B34" s="309"/>
      <c r="C34" s="310"/>
      <c r="D34" s="310"/>
      <c r="E34" s="310"/>
      <c r="F34" s="310"/>
      <c r="G34" s="310"/>
      <c r="H34" s="310"/>
      <c r="I34" s="314"/>
      <c r="J34" s="315"/>
      <c r="K34" s="315"/>
      <c r="L34" s="315"/>
      <c r="M34" s="316"/>
      <c r="N34" s="319"/>
      <c r="O34" s="320"/>
      <c r="P34" s="320"/>
      <c r="Q34" s="220"/>
      <c r="R34" s="307">
        <v>2025</v>
      </c>
      <c r="S34" s="308"/>
      <c r="T34" s="60" t="s">
        <v>8</v>
      </c>
      <c r="U34" s="93">
        <v>3</v>
      </c>
      <c r="V34" s="60" t="s">
        <v>7</v>
      </c>
      <c r="W34" s="61" t="s">
        <v>6</v>
      </c>
      <c r="X34" s="304"/>
      <c r="Y34" s="305"/>
      <c r="Z34" s="306"/>
    </row>
    <row r="35" spans="1:38" s="29" customFormat="1" ht="15" customHeight="1">
      <c r="A35" s="207"/>
      <c r="B35" s="207"/>
      <c r="C35" s="208"/>
      <c r="D35" s="208"/>
      <c r="E35" s="208"/>
      <c r="F35" s="208"/>
      <c r="G35" s="208"/>
      <c r="H35" s="208"/>
      <c r="I35" s="209"/>
      <c r="J35" s="210"/>
      <c r="K35" s="210"/>
      <c r="L35" s="210"/>
      <c r="M35" s="211"/>
      <c r="N35" s="215"/>
      <c r="O35" s="216"/>
      <c r="P35" s="216"/>
      <c r="Q35" s="219" t="s">
        <v>13</v>
      </c>
      <c r="R35" s="221"/>
      <c r="S35" s="222"/>
      <c r="T35" s="57" t="s">
        <v>8</v>
      </c>
      <c r="U35" s="92"/>
      <c r="V35" s="57" t="s">
        <v>7</v>
      </c>
      <c r="W35" s="58" t="s">
        <v>9</v>
      </c>
      <c r="X35" s="199"/>
      <c r="Y35" s="200"/>
      <c r="Z35" s="201"/>
    </row>
    <row r="36" spans="1:38" s="29" customFormat="1" ht="15" customHeight="1">
      <c r="A36" s="207"/>
      <c r="B36" s="207"/>
      <c r="C36" s="208"/>
      <c r="D36" s="208"/>
      <c r="E36" s="208"/>
      <c r="F36" s="208"/>
      <c r="G36" s="208"/>
      <c r="H36" s="208"/>
      <c r="I36" s="212"/>
      <c r="J36" s="213"/>
      <c r="K36" s="213"/>
      <c r="L36" s="213"/>
      <c r="M36" s="214"/>
      <c r="N36" s="217"/>
      <c r="O36" s="218"/>
      <c r="P36" s="218"/>
      <c r="Q36" s="220"/>
      <c r="R36" s="205"/>
      <c r="S36" s="206"/>
      <c r="T36" s="60" t="s">
        <v>8</v>
      </c>
      <c r="U36" s="59"/>
      <c r="V36" s="60" t="s">
        <v>7</v>
      </c>
      <c r="W36" s="61" t="s">
        <v>6</v>
      </c>
      <c r="X36" s="202"/>
      <c r="Y36" s="203"/>
      <c r="Z36" s="204"/>
    </row>
    <row r="37" spans="1:38" s="29" customFormat="1" ht="15" customHeight="1">
      <c r="A37" s="207"/>
      <c r="B37" s="207"/>
      <c r="C37" s="208"/>
      <c r="D37" s="208"/>
      <c r="E37" s="208"/>
      <c r="F37" s="208"/>
      <c r="G37" s="208"/>
      <c r="H37" s="208"/>
      <c r="I37" s="209"/>
      <c r="J37" s="210"/>
      <c r="K37" s="210"/>
      <c r="L37" s="210"/>
      <c r="M37" s="211"/>
      <c r="N37" s="215"/>
      <c r="O37" s="216"/>
      <c r="P37" s="216"/>
      <c r="Q37" s="219" t="s">
        <v>13</v>
      </c>
      <c r="R37" s="224"/>
      <c r="S37" s="225"/>
      <c r="T37" s="63" t="s">
        <v>8</v>
      </c>
      <c r="U37" s="62"/>
      <c r="V37" s="63" t="s">
        <v>7</v>
      </c>
      <c r="W37" s="64" t="s">
        <v>9</v>
      </c>
      <c r="X37" s="199"/>
      <c r="Y37" s="200"/>
      <c r="Z37" s="201"/>
    </row>
    <row r="38" spans="1:38" ht="15" customHeight="1">
      <c r="A38" s="207"/>
      <c r="B38" s="207"/>
      <c r="C38" s="208"/>
      <c r="D38" s="208"/>
      <c r="E38" s="208"/>
      <c r="F38" s="208"/>
      <c r="G38" s="208"/>
      <c r="H38" s="208"/>
      <c r="I38" s="212"/>
      <c r="J38" s="213"/>
      <c r="K38" s="213"/>
      <c r="L38" s="213"/>
      <c r="M38" s="214"/>
      <c r="N38" s="217"/>
      <c r="O38" s="218"/>
      <c r="P38" s="218"/>
      <c r="Q38" s="220"/>
      <c r="R38" s="205"/>
      <c r="S38" s="206"/>
      <c r="T38" s="60" t="s">
        <v>8</v>
      </c>
      <c r="U38" s="59"/>
      <c r="V38" s="60" t="s">
        <v>7</v>
      </c>
      <c r="W38" s="61" t="s">
        <v>6</v>
      </c>
      <c r="X38" s="202"/>
      <c r="Y38" s="203"/>
      <c r="Z38" s="204"/>
    </row>
    <row r="39" spans="1:38" ht="15" customHeight="1">
      <c r="A39" s="207"/>
      <c r="B39" s="207"/>
      <c r="C39" s="208"/>
      <c r="D39" s="208"/>
      <c r="E39" s="208"/>
      <c r="F39" s="208"/>
      <c r="G39" s="208"/>
      <c r="H39" s="208"/>
      <c r="I39" s="209"/>
      <c r="J39" s="210"/>
      <c r="K39" s="210"/>
      <c r="L39" s="210"/>
      <c r="M39" s="211"/>
      <c r="N39" s="215"/>
      <c r="O39" s="216"/>
      <c r="P39" s="216"/>
      <c r="Q39" s="219" t="s">
        <v>13</v>
      </c>
      <c r="R39" s="224"/>
      <c r="S39" s="225"/>
      <c r="T39" s="63" t="s">
        <v>8</v>
      </c>
      <c r="U39" s="62"/>
      <c r="V39" s="63" t="s">
        <v>7</v>
      </c>
      <c r="W39" s="64" t="s">
        <v>9</v>
      </c>
      <c r="X39" s="199"/>
      <c r="Y39" s="200"/>
      <c r="Z39" s="201"/>
    </row>
    <row r="40" spans="1:38" s="37" customFormat="1" ht="15" customHeight="1">
      <c r="A40" s="207"/>
      <c r="B40" s="207"/>
      <c r="C40" s="208"/>
      <c r="D40" s="208"/>
      <c r="E40" s="208"/>
      <c r="F40" s="208"/>
      <c r="G40" s="208"/>
      <c r="H40" s="208"/>
      <c r="I40" s="212"/>
      <c r="J40" s="213"/>
      <c r="K40" s="213"/>
      <c r="L40" s="213"/>
      <c r="M40" s="214"/>
      <c r="N40" s="217"/>
      <c r="O40" s="218"/>
      <c r="P40" s="218"/>
      <c r="Q40" s="220"/>
      <c r="R40" s="205"/>
      <c r="S40" s="206"/>
      <c r="T40" s="60" t="s">
        <v>8</v>
      </c>
      <c r="U40" s="59"/>
      <c r="V40" s="60" t="s">
        <v>7</v>
      </c>
      <c r="W40" s="61" t="s">
        <v>6</v>
      </c>
      <c r="X40" s="202"/>
      <c r="Y40" s="203"/>
      <c r="Z40" s="204"/>
      <c r="AB40" s="55"/>
      <c r="AC40" s="55"/>
      <c r="AD40" s="55"/>
      <c r="AE40" s="55"/>
      <c r="AF40" s="55"/>
      <c r="AG40" s="55"/>
      <c r="AH40" s="55"/>
      <c r="AI40" s="55"/>
      <c r="AJ40" s="55"/>
      <c r="AK40" s="55"/>
      <c r="AL40" s="55"/>
    </row>
    <row r="41" spans="1:38" s="37" customFormat="1" ht="12.75" customHeight="1">
      <c r="A41" s="65"/>
      <c r="B41" s="65"/>
      <c r="C41" s="66"/>
      <c r="D41" s="66"/>
      <c r="E41" s="66"/>
      <c r="F41" s="66"/>
      <c r="G41" s="66"/>
      <c r="H41" s="66"/>
      <c r="I41" s="67"/>
      <c r="J41" s="67"/>
      <c r="K41" s="67"/>
      <c r="L41" s="67"/>
      <c r="M41" s="67"/>
      <c r="N41" s="68"/>
      <c r="O41" s="68"/>
      <c r="P41" s="68"/>
      <c r="Q41" s="65"/>
      <c r="R41" s="69"/>
      <c r="S41" s="69"/>
      <c r="T41" s="63"/>
      <c r="U41" s="69"/>
      <c r="V41" s="63"/>
      <c r="W41" s="70"/>
      <c r="X41" s="66"/>
      <c r="Y41" s="66"/>
      <c r="Z41" s="66"/>
      <c r="AC41" s="55"/>
      <c r="AD41" s="55"/>
      <c r="AE41" s="55"/>
      <c r="AF41" s="55"/>
      <c r="AG41" s="55"/>
      <c r="AH41" s="55"/>
      <c r="AI41" s="55"/>
      <c r="AJ41" s="55"/>
      <c r="AK41" s="55"/>
      <c r="AL41" s="55"/>
    </row>
    <row r="42" spans="1:38" ht="31.5" customHeight="1">
      <c r="A42" s="197" t="s">
        <v>192</v>
      </c>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B42" s="37"/>
      <c r="AC42" s="37"/>
      <c r="AD42" s="37"/>
      <c r="AE42" s="37"/>
      <c r="AF42" s="37"/>
      <c r="AG42" s="37"/>
      <c r="AH42" s="37"/>
      <c r="AI42" s="37"/>
      <c r="AJ42" s="37"/>
      <c r="AK42" s="37"/>
      <c r="AL42" s="37"/>
    </row>
    <row r="43" spans="1:38" ht="30" customHeight="1">
      <c r="A43" s="226" t="s">
        <v>12</v>
      </c>
      <c r="B43" s="227"/>
      <c r="C43" s="226" t="s">
        <v>164</v>
      </c>
      <c r="D43" s="228"/>
      <c r="E43" s="228"/>
      <c r="F43" s="228"/>
      <c r="G43" s="228"/>
      <c r="H43" s="228"/>
      <c r="I43" s="228"/>
      <c r="J43" s="228"/>
      <c r="K43" s="229"/>
      <c r="L43" s="230" t="s">
        <v>11</v>
      </c>
      <c r="M43" s="228"/>
      <c r="N43" s="228"/>
      <c r="O43" s="228"/>
      <c r="P43" s="228"/>
      <c r="Q43" s="228"/>
      <c r="R43" s="228"/>
      <c r="S43" s="228"/>
      <c r="T43" s="229"/>
      <c r="U43" s="231" t="s">
        <v>10</v>
      </c>
      <c r="V43" s="231"/>
      <c r="W43" s="231"/>
      <c r="X43" s="231"/>
      <c r="Y43" s="231"/>
      <c r="Z43" s="231"/>
    </row>
    <row r="44" spans="1:38" ht="15" customHeight="1">
      <c r="A44" s="323" t="s">
        <v>43</v>
      </c>
      <c r="B44" s="324"/>
      <c r="C44" s="325" t="s">
        <v>199</v>
      </c>
      <c r="D44" s="326"/>
      <c r="E44" s="326"/>
      <c r="F44" s="326"/>
      <c r="G44" s="326"/>
      <c r="H44" s="326"/>
      <c r="I44" s="326"/>
      <c r="J44" s="326"/>
      <c r="K44" s="327"/>
      <c r="L44" s="331"/>
      <c r="M44" s="332"/>
      <c r="N44" s="332"/>
      <c r="O44" s="332"/>
      <c r="P44" s="332"/>
      <c r="Q44" s="332"/>
      <c r="R44" s="332"/>
      <c r="S44" s="332"/>
      <c r="T44" s="333"/>
      <c r="U44" s="337">
        <v>2016</v>
      </c>
      <c r="V44" s="338"/>
      <c r="W44" s="71" t="s">
        <v>8</v>
      </c>
      <c r="X44" s="94">
        <v>4</v>
      </c>
      <c r="Y44" s="73" t="s">
        <v>7</v>
      </c>
      <c r="Z44" s="74" t="s">
        <v>9</v>
      </c>
    </row>
    <row r="45" spans="1:38" ht="15" customHeight="1">
      <c r="A45" s="323"/>
      <c r="B45" s="324"/>
      <c r="C45" s="328"/>
      <c r="D45" s="329"/>
      <c r="E45" s="329"/>
      <c r="F45" s="329"/>
      <c r="G45" s="329"/>
      <c r="H45" s="329"/>
      <c r="I45" s="329"/>
      <c r="J45" s="329"/>
      <c r="K45" s="330"/>
      <c r="L45" s="334"/>
      <c r="M45" s="335"/>
      <c r="N45" s="335"/>
      <c r="O45" s="335"/>
      <c r="P45" s="335"/>
      <c r="Q45" s="335"/>
      <c r="R45" s="335"/>
      <c r="S45" s="335"/>
      <c r="T45" s="336"/>
      <c r="U45" s="339">
        <v>2019</v>
      </c>
      <c r="V45" s="340"/>
      <c r="W45" s="75" t="s">
        <v>8</v>
      </c>
      <c r="X45" s="95">
        <v>3</v>
      </c>
      <c r="Y45" s="77" t="s">
        <v>7</v>
      </c>
      <c r="Z45" s="78" t="s">
        <v>6</v>
      </c>
      <c r="AB45" s="37"/>
      <c r="AC45" s="37"/>
      <c r="AD45" s="37"/>
      <c r="AE45" s="37"/>
      <c r="AF45" s="37"/>
      <c r="AG45" s="37"/>
      <c r="AH45" s="37"/>
      <c r="AI45" s="37"/>
      <c r="AJ45" s="37"/>
      <c r="AK45" s="37"/>
      <c r="AL45" s="37"/>
    </row>
    <row r="46" spans="1:38" ht="15" customHeight="1">
      <c r="A46" s="250"/>
      <c r="B46" s="251"/>
      <c r="C46" s="234"/>
      <c r="D46" s="235"/>
      <c r="E46" s="235"/>
      <c r="F46" s="235"/>
      <c r="G46" s="235"/>
      <c r="H46" s="235"/>
      <c r="I46" s="235"/>
      <c r="J46" s="235"/>
      <c r="K46" s="236"/>
      <c r="L46" s="240"/>
      <c r="M46" s="241"/>
      <c r="N46" s="241"/>
      <c r="O46" s="241"/>
      <c r="P46" s="241"/>
      <c r="Q46" s="241"/>
      <c r="R46" s="241"/>
      <c r="S46" s="241"/>
      <c r="T46" s="242"/>
      <c r="U46" s="246"/>
      <c r="V46" s="247"/>
      <c r="W46" s="71" t="s">
        <v>8</v>
      </c>
      <c r="X46" s="72"/>
      <c r="Y46" s="73" t="s">
        <v>7</v>
      </c>
      <c r="Z46" s="74" t="s">
        <v>9</v>
      </c>
    </row>
    <row r="47" spans="1:38" ht="15" customHeight="1">
      <c r="A47" s="250"/>
      <c r="B47" s="251"/>
      <c r="C47" s="237"/>
      <c r="D47" s="238"/>
      <c r="E47" s="238"/>
      <c r="F47" s="238"/>
      <c r="G47" s="238"/>
      <c r="H47" s="238"/>
      <c r="I47" s="238"/>
      <c r="J47" s="238"/>
      <c r="K47" s="239"/>
      <c r="L47" s="243"/>
      <c r="M47" s="244"/>
      <c r="N47" s="244"/>
      <c r="O47" s="244"/>
      <c r="P47" s="244"/>
      <c r="Q47" s="244"/>
      <c r="R47" s="244"/>
      <c r="S47" s="244"/>
      <c r="T47" s="245"/>
      <c r="U47" s="248"/>
      <c r="V47" s="249"/>
      <c r="W47" s="75" t="s">
        <v>8</v>
      </c>
      <c r="X47" s="76"/>
      <c r="Y47" s="77" t="s">
        <v>7</v>
      </c>
      <c r="Z47" s="78" t="s">
        <v>6</v>
      </c>
    </row>
    <row r="48" spans="1:38" ht="15" customHeight="1">
      <c r="A48" s="250"/>
      <c r="B48" s="251"/>
      <c r="C48" s="234"/>
      <c r="D48" s="235"/>
      <c r="E48" s="235"/>
      <c r="F48" s="235"/>
      <c r="G48" s="235"/>
      <c r="H48" s="235"/>
      <c r="I48" s="235"/>
      <c r="J48" s="235"/>
      <c r="K48" s="236"/>
      <c r="L48" s="240"/>
      <c r="M48" s="241"/>
      <c r="N48" s="241"/>
      <c r="O48" s="241"/>
      <c r="P48" s="241"/>
      <c r="Q48" s="241"/>
      <c r="R48" s="241"/>
      <c r="S48" s="241"/>
      <c r="T48" s="242"/>
      <c r="U48" s="246"/>
      <c r="V48" s="247"/>
      <c r="W48" s="71" t="s">
        <v>8</v>
      </c>
      <c r="X48" s="72"/>
      <c r="Y48" s="73" t="s">
        <v>7</v>
      </c>
      <c r="Z48" s="74" t="s">
        <v>9</v>
      </c>
      <c r="AB48" s="37"/>
      <c r="AC48" s="37"/>
      <c r="AD48" s="37"/>
      <c r="AE48" s="37"/>
      <c r="AF48" s="37"/>
      <c r="AG48" s="37"/>
      <c r="AH48" s="37"/>
      <c r="AI48" s="37"/>
      <c r="AJ48" s="37"/>
      <c r="AK48" s="37"/>
      <c r="AL48" s="37"/>
    </row>
    <row r="49" spans="1:38" ht="15" customHeight="1">
      <c r="A49" s="250"/>
      <c r="B49" s="251"/>
      <c r="C49" s="237"/>
      <c r="D49" s="238"/>
      <c r="E49" s="238"/>
      <c r="F49" s="238"/>
      <c r="G49" s="238"/>
      <c r="H49" s="238"/>
      <c r="I49" s="238"/>
      <c r="J49" s="238"/>
      <c r="K49" s="239"/>
      <c r="L49" s="243"/>
      <c r="M49" s="244"/>
      <c r="N49" s="244"/>
      <c r="O49" s="244"/>
      <c r="P49" s="244"/>
      <c r="Q49" s="244"/>
      <c r="R49" s="244"/>
      <c r="S49" s="244"/>
      <c r="T49" s="245"/>
      <c r="U49" s="248"/>
      <c r="V49" s="249"/>
      <c r="W49" s="75" t="s">
        <v>8</v>
      </c>
      <c r="X49" s="76"/>
      <c r="Y49" s="77" t="s">
        <v>7</v>
      </c>
      <c r="Z49" s="78" t="s">
        <v>6</v>
      </c>
    </row>
    <row r="50" spans="1:38" ht="15" customHeight="1">
      <c r="A50" s="250"/>
      <c r="B50" s="251"/>
      <c r="C50" s="234"/>
      <c r="D50" s="235"/>
      <c r="E50" s="235"/>
      <c r="F50" s="235"/>
      <c r="G50" s="235"/>
      <c r="H50" s="235"/>
      <c r="I50" s="235"/>
      <c r="J50" s="235"/>
      <c r="K50" s="236"/>
      <c r="L50" s="240"/>
      <c r="M50" s="241"/>
      <c r="N50" s="241"/>
      <c r="O50" s="241"/>
      <c r="P50" s="241"/>
      <c r="Q50" s="241"/>
      <c r="R50" s="241"/>
      <c r="S50" s="241"/>
      <c r="T50" s="242"/>
      <c r="U50" s="246"/>
      <c r="V50" s="247"/>
      <c r="W50" s="71" t="s">
        <v>8</v>
      </c>
      <c r="X50" s="72"/>
      <c r="Y50" s="73" t="s">
        <v>7</v>
      </c>
      <c r="Z50" s="74" t="s">
        <v>9</v>
      </c>
    </row>
    <row r="51" spans="1:38" ht="15" customHeight="1">
      <c r="A51" s="250"/>
      <c r="B51" s="251"/>
      <c r="C51" s="237"/>
      <c r="D51" s="238"/>
      <c r="E51" s="238"/>
      <c r="F51" s="238"/>
      <c r="G51" s="238"/>
      <c r="H51" s="238"/>
      <c r="I51" s="238"/>
      <c r="J51" s="238"/>
      <c r="K51" s="239"/>
      <c r="L51" s="243"/>
      <c r="M51" s="244"/>
      <c r="N51" s="244"/>
      <c r="O51" s="244"/>
      <c r="P51" s="244"/>
      <c r="Q51" s="244"/>
      <c r="R51" s="244"/>
      <c r="S51" s="244"/>
      <c r="T51" s="245"/>
      <c r="U51" s="248"/>
      <c r="V51" s="249"/>
      <c r="W51" s="75" t="s">
        <v>8</v>
      </c>
      <c r="X51" s="76"/>
      <c r="Y51" s="77" t="s">
        <v>7</v>
      </c>
      <c r="Z51" s="78" t="s">
        <v>6</v>
      </c>
    </row>
    <row r="52" spans="1:38" ht="12.75" customHeight="1">
      <c r="A52" s="65"/>
      <c r="B52" s="65"/>
      <c r="C52" s="66"/>
      <c r="D52" s="66"/>
      <c r="E52" s="66"/>
      <c r="F52" s="66"/>
      <c r="G52" s="66"/>
      <c r="H52" s="66"/>
      <c r="I52" s="67"/>
      <c r="J52" s="67"/>
      <c r="K52" s="67"/>
      <c r="L52" s="67"/>
      <c r="M52" s="67"/>
      <c r="N52" s="68"/>
      <c r="O52" s="68"/>
      <c r="P52" s="68"/>
      <c r="Q52" s="65"/>
      <c r="R52" s="69"/>
      <c r="S52" s="69"/>
      <c r="T52" s="63"/>
      <c r="U52" s="69"/>
      <c r="V52" s="63"/>
      <c r="W52" s="70"/>
      <c r="X52" s="66"/>
      <c r="Y52" s="66"/>
      <c r="Z52" s="66"/>
    </row>
    <row r="53" spans="1:38" ht="18" customHeight="1">
      <c r="A53" s="65"/>
      <c r="B53" s="65"/>
      <c r="C53" s="66"/>
      <c r="D53" s="66"/>
      <c r="E53" s="66"/>
      <c r="F53" s="66"/>
      <c r="G53" s="66"/>
      <c r="H53" s="66"/>
      <c r="I53" s="67"/>
      <c r="J53" s="67"/>
      <c r="K53" s="67"/>
      <c r="L53" s="67"/>
      <c r="M53" s="67"/>
      <c r="N53" s="68"/>
      <c r="O53" s="68"/>
      <c r="P53" s="68"/>
      <c r="Q53" s="65"/>
      <c r="R53" s="69"/>
      <c r="S53" s="69"/>
      <c r="T53" s="63"/>
      <c r="U53" s="69"/>
      <c r="V53" s="63"/>
      <c r="W53" s="70"/>
      <c r="X53" s="66"/>
      <c r="Y53" s="66"/>
      <c r="Z53" s="66"/>
      <c r="AB53" s="37"/>
      <c r="AC53" s="37"/>
      <c r="AD53" s="37"/>
      <c r="AE53" s="37"/>
      <c r="AF53" s="37"/>
      <c r="AG53" s="37"/>
      <c r="AH53" s="37"/>
      <c r="AI53" s="37"/>
      <c r="AJ53" s="37"/>
      <c r="AK53" s="37"/>
      <c r="AL53" s="37"/>
    </row>
    <row r="54" spans="1:38">
      <c r="A54" s="20" t="s">
        <v>220</v>
      </c>
    </row>
    <row r="55" spans="1:38" ht="234.75" customHeight="1">
      <c r="A55" s="347" t="s">
        <v>200</v>
      </c>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9"/>
    </row>
    <row r="56" spans="1:38">
      <c r="A56" s="65"/>
      <c r="B56" s="65"/>
      <c r="C56" s="66"/>
      <c r="D56" s="66"/>
      <c r="E56" s="66"/>
      <c r="F56" s="66"/>
      <c r="G56" s="66"/>
      <c r="H56" s="66"/>
      <c r="I56" s="67"/>
      <c r="J56" s="67"/>
      <c r="K56" s="67"/>
      <c r="L56" s="67"/>
      <c r="M56" s="67"/>
      <c r="N56" s="68"/>
      <c r="O56" s="68"/>
      <c r="P56" s="68"/>
      <c r="Q56" s="65"/>
      <c r="R56" s="69"/>
      <c r="S56" s="69"/>
      <c r="T56" s="63"/>
      <c r="U56" s="69"/>
      <c r="V56" s="63"/>
      <c r="W56" s="70"/>
      <c r="X56" s="66"/>
      <c r="Y56" s="66"/>
      <c r="Z56" s="66"/>
    </row>
    <row r="57" spans="1:38">
      <c r="A57" s="1" t="s">
        <v>169</v>
      </c>
    </row>
    <row r="58" spans="1:38" ht="30.75" customHeight="1">
      <c r="A58" s="256" t="s">
        <v>41</v>
      </c>
      <c r="B58" s="257"/>
      <c r="C58" s="257"/>
      <c r="D58" s="257"/>
      <c r="E58" s="257"/>
      <c r="F58" s="258"/>
      <c r="G58" s="341" t="s">
        <v>201</v>
      </c>
      <c r="H58" s="342"/>
      <c r="I58" s="342"/>
      <c r="J58" s="342"/>
      <c r="K58" s="342"/>
      <c r="L58" s="342"/>
      <c r="M58" s="342"/>
      <c r="N58" s="342"/>
      <c r="O58" s="342"/>
      <c r="P58" s="342"/>
      <c r="Q58" s="342"/>
      <c r="R58" s="342"/>
      <c r="S58" s="342"/>
      <c r="T58" s="342"/>
      <c r="U58" s="342"/>
      <c r="V58" s="342"/>
      <c r="W58" s="342"/>
      <c r="X58" s="342"/>
      <c r="Y58" s="342"/>
      <c r="Z58" s="343"/>
    </row>
    <row r="59" spans="1:38" ht="15" customHeight="1">
      <c r="A59" s="80" t="s">
        <v>133</v>
      </c>
      <c r="Z59" s="81"/>
      <c r="AA59" s="79"/>
      <c r="AB59" s="79"/>
      <c r="AC59" s="79"/>
      <c r="AD59" s="79"/>
      <c r="AE59" s="79"/>
      <c r="AF59" s="79"/>
      <c r="AG59" s="79"/>
    </row>
    <row r="60" spans="1:38" ht="200.25" customHeight="1">
      <c r="A60" s="344" t="s">
        <v>202</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6"/>
    </row>
    <row r="61" spans="1:38" ht="15" customHeight="1">
      <c r="A61" s="65"/>
      <c r="B61" s="65"/>
      <c r="C61" s="66"/>
      <c r="D61" s="66"/>
      <c r="E61" s="66"/>
      <c r="F61" s="66"/>
      <c r="G61" s="66"/>
      <c r="H61" s="66"/>
      <c r="I61" s="67"/>
      <c r="J61" s="67"/>
      <c r="K61" s="67"/>
      <c r="L61" s="67"/>
      <c r="M61" s="67"/>
      <c r="N61" s="68"/>
      <c r="O61" s="68"/>
      <c r="P61" s="68"/>
      <c r="Q61" s="65"/>
      <c r="R61" s="69"/>
      <c r="S61" s="69"/>
      <c r="T61" s="63"/>
      <c r="U61" s="69"/>
      <c r="V61" s="63"/>
      <c r="W61" s="70"/>
      <c r="X61" s="66"/>
      <c r="Y61" s="66"/>
      <c r="Z61" s="66"/>
    </row>
    <row r="62" spans="1:38">
      <c r="A62" s="87" t="s">
        <v>170</v>
      </c>
      <c r="AA62" s="82"/>
      <c r="AB62" s="82"/>
      <c r="AC62" s="82"/>
      <c r="AD62" s="82"/>
      <c r="AE62" s="82"/>
      <c r="AF62" s="82"/>
      <c r="AG62" s="82"/>
      <c r="AH62" s="83"/>
      <c r="AI62" s="83"/>
    </row>
    <row r="63" spans="1:38" ht="255" customHeight="1">
      <c r="A63" s="347" t="s">
        <v>203</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9"/>
    </row>
    <row r="64" spans="1:38" ht="9.75" customHeight="1"/>
    <row r="65" spans="1:26" ht="7.5" customHeight="1">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c r="Y66" s="20" t="s">
        <v>0</v>
      </c>
    </row>
    <row r="67" spans="1:26">
      <c r="A67" s="20" t="s">
        <v>5</v>
      </c>
    </row>
    <row r="68" spans="1:26" ht="50.25" customHeight="1">
      <c r="A68" s="252" t="s">
        <v>50</v>
      </c>
      <c r="B68" s="252"/>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row>
    <row r="69" spans="1:26" ht="15" customHeight="1"/>
    <row r="70" spans="1:26" ht="60" customHeight="1"/>
    <row r="87" spans="1:33">
      <c r="AA87" s="83"/>
      <c r="AB87" s="83"/>
      <c r="AC87" s="83"/>
      <c r="AD87" s="83"/>
      <c r="AE87" s="83"/>
      <c r="AF87" s="83"/>
      <c r="AG87" s="83"/>
    </row>
    <row r="95" spans="1:3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sheetData>
  <mergeCells count="145">
    <mergeCell ref="A58:F58"/>
    <mergeCell ref="G58:Z58"/>
    <mergeCell ref="A60:Z60"/>
    <mergeCell ref="A63:Z63"/>
    <mergeCell ref="A68:Z68"/>
    <mergeCell ref="A50:B51"/>
    <mergeCell ref="C50:K51"/>
    <mergeCell ref="L50:T51"/>
    <mergeCell ref="U50:V50"/>
    <mergeCell ref="U51:V51"/>
    <mergeCell ref="A55:Z55"/>
    <mergeCell ref="A46:B47"/>
    <mergeCell ref="C46:K47"/>
    <mergeCell ref="L46:T47"/>
    <mergeCell ref="U46:V46"/>
    <mergeCell ref="U47:V47"/>
    <mergeCell ref="A48:B49"/>
    <mergeCell ref="C48:K49"/>
    <mergeCell ref="L48:T49"/>
    <mergeCell ref="U48:V48"/>
    <mergeCell ref="U49:V49"/>
    <mergeCell ref="A42:Z42"/>
    <mergeCell ref="A43:B43"/>
    <mergeCell ref="C43:K43"/>
    <mergeCell ref="L43:T43"/>
    <mergeCell ref="U43:Z43"/>
    <mergeCell ref="A44:B45"/>
    <mergeCell ref="C44:K45"/>
    <mergeCell ref="L44:T45"/>
    <mergeCell ref="U44:V44"/>
    <mergeCell ref="U45:V45"/>
    <mergeCell ref="X37:Z38"/>
    <mergeCell ref="R38:S38"/>
    <mergeCell ref="A39:B40"/>
    <mergeCell ref="C39:H40"/>
    <mergeCell ref="I39:M40"/>
    <mergeCell ref="N39:P40"/>
    <mergeCell ref="Q39:Q40"/>
    <mergeCell ref="R39:S39"/>
    <mergeCell ref="X39:Z40"/>
    <mergeCell ref="R40:S40"/>
    <mergeCell ref="A37:B38"/>
    <mergeCell ref="C37:H38"/>
    <mergeCell ref="I37:M38"/>
    <mergeCell ref="N37:P38"/>
    <mergeCell ref="Q37:Q38"/>
    <mergeCell ref="R37:S37"/>
    <mergeCell ref="X33:Z34"/>
    <mergeCell ref="R34:S34"/>
    <mergeCell ref="A35:B36"/>
    <mergeCell ref="C35:H36"/>
    <mergeCell ref="I35:M36"/>
    <mergeCell ref="N35:P36"/>
    <mergeCell ref="Q35:Q36"/>
    <mergeCell ref="R35:S35"/>
    <mergeCell ref="X35:Z36"/>
    <mergeCell ref="R36:S36"/>
    <mergeCell ref="A33:B34"/>
    <mergeCell ref="C33:H34"/>
    <mergeCell ref="I33:M34"/>
    <mergeCell ref="N33:P34"/>
    <mergeCell ref="Q33:Q34"/>
    <mergeCell ref="R33:S33"/>
    <mergeCell ref="A29:G29"/>
    <mergeCell ref="H29:Y29"/>
    <mergeCell ref="A31:Z31"/>
    <mergeCell ref="A32:B32"/>
    <mergeCell ref="C32:H32"/>
    <mergeCell ref="I32:M32"/>
    <mergeCell ref="N32:Q32"/>
    <mergeCell ref="R32:W32"/>
    <mergeCell ref="X32:Z3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U18:Y18"/>
    <mergeCell ref="A21:M21"/>
    <mergeCell ref="N21:Z21"/>
    <mergeCell ref="A22:G22"/>
    <mergeCell ref="H22:L22"/>
    <mergeCell ref="N22:T22"/>
    <mergeCell ref="U22:Y22"/>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O16:T16"/>
    <mergeCell ref="A13:C13"/>
    <mergeCell ref="D13:H13"/>
    <mergeCell ref="I13:J13"/>
    <mergeCell ref="K13:O13"/>
    <mergeCell ref="P13:Q13"/>
    <mergeCell ref="R13:S13"/>
    <mergeCell ref="U13:V13"/>
    <mergeCell ref="X13:Y13"/>
    <mergeCell ref="U16:Z16"/>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X12:Z12"/>
  </mergeCells>
  <phoneticPr fontId="1"/>
  <dataValidations count="2">
    <dataValidation type="list" allowBlank="1" showInputMessage="1" showErrorMessage="1" sqref="BC2" xr:uid="{9F93C100-B85B-4FB0-87C1-A6DC6055E0D1}">
      <formula1>"a,b"</formula1>
    </dataValidation>
    <dataValidation type="whole" allowBlank="1" showErrorMessage="1" error="1~12の数字を入力してください" sqref="W3" xr:uid="{B37F3896-7CD8-4588-A27A-905BE76F1E31}">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0" max="26" man="1"/>
    <brk id="53" max="26" man="1"/>
    <brk id="61" max="26"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8906246A-A704-43D6-8208-C3488D0F49D2}">
          <x14:formula1>
            <xm:f>リスト!$G$3:$G$5</xm:f>
          </x14:formula1>
          <xm:sqref>X61:Z62 X35:Z41 X52:Z56</xm:sqref>
        </x14:dataValidation>
        <x14:dataValidation type="list" allowBlank="1" showInputMessage="1" showErrorMessage="1" xr:uid="{927FF89E-0621-4C1E-8BC5-20B9CB889613}">
          <x14:formula1>
            <xm:f>リスト!$J$2:$J$4</xm:f>
          </x14:formula1>
          <xm:sqref>A44:B45</xm:sqref>
        </x14:dataValidation>
        <x14:dataValidation type="list" allowBlank="1" showInputMessage="1" showErrorMessage="1" xr:uid="{F0540376-8DB3-46A1-A9F0-BEC85085AF8F}">
          <x14:formula1>
            <xm:f>リスト!$G$2:$G$5</xm:f>
          </x14:formula1>
          <xm:sqref>X33:Z34</xm:sqref>
        </x14:dataValidation>
        <x14:dataValidation type="list" allowBlank="1" showInputMessage="1" showErrorMessage="1" xr:uid="{5A2F5613-4E53-4703-8041-2B9926B02153}">
          <x14:formula1>
            <xm:f>リスト!$Q$2:$Q$4</xm:f>
          </x14:formula1>
          <xm:sqref>A33:B34</xm:sqref>
        </x14:dataValidation>
        <x14:dataValidation type="list" allowBlank="1" showInputMessage="1" showErrorMessage="1" xr:uid="{F82F749C-75E3-4216-9BA9-923A4189C1C5}">
          <x14:formula1>
            <xm:f>リスト!$Q$3:$Q$4</xm:f>
          </x14:formula1>
          <xm:sqref>A35:B40</xm:sqref>
        </x14:dataValidation>
        <x14:dataValidation type="list" allowBlank="1" showInputMessage="1" showErrorMessage="1" xr:uid="{6C0884D6-9243-406E-811B-052E0EE3CC6C}">
          <x14:formula1>
            <xm:f>リスト!$J$3:$J$4</xm:f>
          </x14:formula1>
          <xm:sqref>A46:B51</xm:sqref>
        </x14:dataValidation>
        <x14:dataValidation type="list" allowBlank="1" showInputMessage="1" showErrorMessage="1" xr:uid="{704E9665-0DB3-44A8-9B7E-C3A03105090A}">
          <x14:formula1>
            <xm:f>リスト!$D$2:$D$5</xm:f>
          </x14:formula1>
          <xm:sqref>K13:O13</xm:sqref>
        </x14:dataValidation>
        <x14:dataValidation type="list" allowBlank="1" showInputMessage="1" showErrorMessage="1" xr:uid="{327CF4E6-0FCB-41BC-8FC9-427EBD0A77FF}">
          <x14:formula1>
            <xm:f>リスト!$U$2:$U$14</xm:f>
          </x14:formula1>
          <xm:sqref>O17:Q17</xm:sqref>
        </x14:dataValidation>
        <x14:dataValidation type="list" allowBlank="1" showInputMessage="1" showErrorMessage="1" xr:uid="{9A601215-83FE-4679-A474-C0F6ABA82728}">
          <x14:formula1>
            <xm:f>リスト!$W$2:$W$12</xm:f>
          </x14:formula1>
          <xm:sqref>U17:W17</xm:sqref>
        </x14:dataValidation>
        <x14:dataValidation type="list" allowBlank="1" showInputMessage="1" showErrorMessage="1" xr:uid="{58360873-059B-43D6-B111-25A2B2DF4D84}">
          <x14:formula1>
            <xm:f>リスト!$A$2:$A$9</xm:f>
          </x14:formula1>
          <xm:sqref>D17:J17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ACD1C-4D90-4AA3-BB98-CADB5B27E7EB}">
  <dimension ref="A1:W87"/>
  <sheetViews>
    <sheetView workbookViewId="0">
      <selection activeCell="A68" sqref="A68:XFD68"/>
    </sheetView>
  </sheetViews>
  <sheetFormatPr defaultColWidth="9" defaultRowHeight="13.5"/>
  <cols>
    <col min="1" max="1" width="19.125" style="2" customWidth="1"/>
    <col min="2" max="2" width="11.875" style="2" bestFit="1" customWidth="1"/>
    <col min="3" max="3" width="9" style="2"/>
    <col min="4" max="4" width="17.625" style="2" customWidth="1"/>
    <col min="5" max="5" width="9.5" style="2" bestFit="1" customWidth="1"/>
    <col min="6" max="6" width="9" style="2"/>
    <col min="7" max="7" width="15.125" style="2" bestFit="1" customWidth="1"/>
    <col min="8" max="12" width="9" style="2"/>
    <col min="13" max="13" width="15.125" style="2" bestFit="1" customWidth="1"/>
    <col min="14" max="16384" width="9" style="2"/>
  </cols>
  <sheetData>
    <row r="1" spans="1:23">
      <c r="A1" s="3" t="s">
        <v>21</v>
      </c>
      <c r="D1" s="3" t="s">
        <v>25</v>
      </c>
      <c r="G1" s="3" t="s">
        <v>29</v>
      </c>
      <c r="J1" s="3" t="s">
        <v>42</v>
      </c>
      <c r="M1" s="3" t="s">
        <v>46</v>
      </c>
      <c r="O1" s="3" t="s">
        <v>130</v>
      </c>
      <c r="Q1" s="3" t="s">
        <v>149</v>
      </c>
      <c r="S1" s="3" t="s">
        <v>176</v>
      </c>
      <c r="U1" s="3" t="s">
        <v>204</v>
      </c>
      <c r="W1" s="3" t="s">
        <v>205</v>
      </c>
    </row>
    <row r="2" spans="1:23" ht="15.75" customHeight="1">
      <c r="A2" s="16" t="s">
        <v>129</v>
      </c>
      <c r="D2" s="16" t="s">
        <v>135</v>
      </c>
      <c r="G2" s="17" t="s">
        <v>134</v>
      </c>
      <c r="J2" s="18" t="s">
        <v>134</v>
      </c>
      <c r="M2" s="4" t="s">
        <v>47</v>
      </c>
      <c r="O2" s="17" t="s">
        <v>222</v>
      </c>
      <c r="Q2" s="18" t="s">
        <v>134</v>
      </c>
      <c r="S2" s="18" t="s">
        <v>206</v>
      </c>
      <c r="U2" s="18" t="s">
        <v>206</v>
      </c>
      <c r="W2" s="18" t="s">
        <v>206</v>
      </c>
    </row>
    <row r="3" spans="1:23" ht="15.75" customHeight="1">
      <c r="A3" s="4" t="s">
        <v>128</v>
      </c>
      <c r="D3" s="4" t="s">
        <v>26</v>
      </c>
      <c r="G3" s="4" t="s">
        <v>30</v>
      </c>
      <c r="J3" s="4" t="s">
        <v>43</v>
      </c>
      <c r="M3" s="7">
        <v>1</v>
      </c>
      <c r="O3" s="4" t="s">
        <v>33</v>
      </c>
      <c r="Q3" s="4" t="s">
        <v>150</v>
      </c>
      <c r="S3" s="4">
        <v>2007</v>
      </c>
      <c r="U3" s="4">
        <v>2024</v>
      </c>
      <c r="W3" s="4">
        <v>2025</v>
      </c>
    </row>
    <row r="4" spans="1:23">
      <c r="A4" s="4" t="s">
        <v>127</v>
      </c>
      <c r="D4" s="4" t="s">
        <v>27</v>
      </c>
      <c r="G4" s="4" t="s">
        <v>32</v>
      </c>
      <c r="J4" s="4" t="s">
        <v>44</v>
      </c>
      <c r="M4" s="7">
        <v>2</v>
      </c>
      <c r="O4" s="4" t="s">
        <v>131</v>
      </c>
      <c r="Q4" s="4" t="s">
        <v>165</v>
      </c>
      <c r="S4" s="4">
        <v>2006</v>
      </c>
      <c r="U4" s="4">
        <v>2023</v>
      </c>
      <c r="W4" s="4">
        <v>2026</v>
      </c>
    </row>
    <row r="5" spans="1:23" ht="19.5" customHeight="1">
      <c r="A5" s="4" t="s">
        <v>34</v>
      </c>
      <c r="D5" s="4" t="s">
        <v>28</v>
      </c>
      <c r="G5" s="4" t="s">
        <v>31</v>
      </c>
      <c r="M5" s="7">
        <v>3</v>
      </c>
      <c r="O5" s="4" t="s">
        <v>132</v>
      </c>
      <c r="S5" s="4">
        <v>2005</v>
      </c>
      <c r="U5" s="4">
        <v>2022</v>
      </c>
      <c r="W5" s="4">
        <v>2027</v>
      </c>
    </row>
    <row r="6" spans="1:23">
      <c r="A6" s="4" t="s">
        <v>126</v>
      </c>
      <c r="S6" s="4">
        <v>2004</v>
      </c>
      <c r="U6" s="4">
        <f>U5-1</f>
        <v>2021</v>
      </c>
      <c r="W6" s="4">
        <v>2028</v>
      </c>
    </row>
    <row r="7" spans="1:23">
      <c r="A7" s="4" t="s">
        <v>125</v>
      </c>
      <c r="S7" s="4">
        <v>2003</v>
      </c>
      <c r="U7" s="4">
        <f t="shared" ref="U7:U14" si="0">U6-1</f>
        <v>2020</v>
      </c>
      <c r="W7" s="4">
        <v>2029</v>
      </c>
    </row>
    <row r="8" spans="1:23">
      <c r="A8" s="4" t="s">
        <v>121</v>
      </c>
      <c r="S8" s="4">
        <v>2002</v>
      </c>
      <c r="U8" s="4">
        <f t="shared" si="0"/>
        <v>2019</v>
      </c>
      <c r="W8" s="4">
        <v>2030</v>
      </c>
    </row>
    <row r="9" spans="1:23">
      <c r="A9" s="4" t="s">
        <v>122</v>
      </c>
      <c r="S9" s="4">
        <v>2001</v>
      </c>
      <c r="U9" s="4">
        <f t="shared" si="0"/>
        <v>2018</v>
      </c>
      <c r="W9" s="4">
        <v>2031</v>
      </c>
    </row>
    <row r="10" spans="1:23">
      <c r="A10" s="4"/>
      <c r="S10" s="4">
        <v>2000</v>
      </c>
      <c r="U10" s="4">
        <f t="shared" si="0"/>
        <v>2017</v>
      </c>
      <c r="W10" s="4">
        <v>2032</v>
      </c>
    </row>
    <row r="11" spans="1:23">
      <c r="S11" s="4">
        <v>1999</v>
      </c>
      <c r="U11" s="4">
        <f t="shared" si="0"/>
        <v>2016</v>
      </c>
      <c r="W11" s="4">
        <v>2033</v>
      </c>
    </row>
    <row r="12" spans="1:23">
      <c r="S12" s="4">
        <v>1998</v>
      </c>
      <c r="U12" s="4">
        <f t="shared" si="0"/>
        <v>2015</v>
      </c>
      <c r="W12" s="4">
        <v>2034</v>
      </c>
    </row>
    <row r="13" spans="1:23">
      <c r="S13" s="4">
        <v>1997</v>
      </c>
      <c r="U13" s="4">
        <f t="shared" si="0"/>
        <v>2014</v>
      </c>
      <c r="W13" s="4">
        <v>2035</v>
      </c>
    </row>
    <row r="14" spans="1:23">
      <c r="S14" s="4">
        <v>1996</v>
      </c>
      <c r="U14" s="4">
        <f t="shared" si="0"/>
        <v>2013</v>
      </c>
    </row>
    <row r="15" spans="1:23">
      <c r="S15" s="4">
        <v>1995</v>
      </c>
    </row>
    <row r="16" spans="1:23">
      <c r="S16" s="4">
        <v>1994</v>
      </c>
    </row>
    <row r="17" spans="1:19">
      <c r="A17" s="350" t="s">
        <v>207</v>
      </c>
      <c r="B17" s="351"/>
      <c r="D17" s="350" t="s">
        <v>208</v>
      </c>
      <c r="E17" s="351"/>
      <c r="G17" s="350" t="s">
        <v>209</v>
      </c>
      <c r="H17" s="351"/>
      <c r="S17" s="4">
        <v>1993</v>
      </c>
    </row>
    <row r="18" spans="1:19">
      <c r="A18" s="84" t="s">
        <v>210</v>
      </c>
      <c r="B18" s="84" t="str">
        <f>'願書（様式1）'!D12&amp;"/"&amp;'願書（様式1）'!H12&amp;"/"&amp;'願書（様式1）'!K12</f>
        <v>▼CLICK HERE▼//</v>
      </c>
      <c r="D18" s="84" t="s">
        <v>186</v>
      </c>
      <c r="E18" s="84"/>
      <c r="G18" s="84" t="s">
        <v>211</v>
      </c>
      <c r="H18" s="85"/>
      <c r="S18" s="4">
        <v>1992</v>
      </c>
    </row>
    <row r="19" spans="1:19">
      <c r="A19" s="84" t="s">
        <v>212</v>
      </c>
      <c r="B19" s="86">
        <v>45383</v>
      </c>
      <c r="D19" s="84" t="s">
        <v>213</v>
      </c>
      <c r="E19" s="86"/>
      <c r="G19" s="84" t="s">
        <v>214</v>
      </c>
      <c r="H19" s="85">
        <f>IFERROR(E20,0)</f>
        <v>1</v>
      </c>
      <c r="S19" s="4">
        <v>1991</v>
      </c>
    </row>
    <row r="20" spans="1:19">
      <c r="A20" s="84" t="s">
        <v>215</v>
      </c>
      <c r="B20" s="84" t="e">
        <f>DATEDIF(B18,B19,"Y")</f>
        <v>#VALUE!</v>
      </c>
      <c r="D20" s="84" t="s">
        <v>216</v>
      </c>
      <c r="E20" s="84">
        <f>DATEDIF(E18,E19,"m")+1</f>
        <v>1</v>
      </c>
      <c r="G20" s="84" t="s">
        <v>217</v>
      </c>
      <c r="H20" s="85" t="str">
        <f>IF(H18=H19,"","★")</f>
        <v>★</v>
      </c>
      <c r="S20" s="4">
        <v>1990</v>
      </c>
    </row>
    <row r="21" spans="1:19">
      <c r="A21" s="84" t="s">
        <v>217</v>
      </c>
      <c r="B21" s="85" t="e">
        <f>IF(B19=B20,"","★")</f>
        <v>#VALUE!</v>
      </c>
      <c r="S21" s="4">
        <v>1989</v>
      </c>
    </row>
    <row r="22" spans="1:19">
      <c r="S22" s="4">
        <v>1988</v>
      </c>
    </row>
    <row r="23" spans="1:19">
      <c r="S23" s="4">
        <v>1987</v>
      </c>
    </row>
    <row r="24" spans="1:19">
      <c r="S24" s="4">
        <v>1986</v>
      </c>
    </row>
    <row r="25" spans="1:19">
      <c r="S25" s="4">
        <v>1985</v>
      </c>
    </row>
    <row r="26" spans="1:19">
      <c r="S26" s="4">
        <v>1984</v>
      </c>
    </row>
    <row r="27" spans="1:19">
      <c r="S27" s="4">
        <v>1983</v>
      </c>
    </row>
    <row r="28" spans="1:19">
      <c r="S28" s="4">
        <v>1982</v>
      </c>
    </row>
    <row r="29" spans="1:19">
      <c r="S29" s="4">
        <v>1981</v>
      </c>
    </row>
    <row r="30" spans="1:19">
      <c r="S30" s="4">
        <v>1980</v>
      </c>
    </row>
    <row r="31" spans="1:19">
      <c r="S31" s="4">
        <v>1979</v>
      </c>
    </row>
    <row r="32" spans="1:19">
      <c r="S32" s="4">
        <v>1978</v>
      </c>
    </row>
    <row r="33" spans="19:19">
      <c r="S33" s="4">
        <v>1977</v>
      </c>
    </row>
    <row r="34" spans="19:19">
      <c r="S34" s="4">
        <v>1976</v>
      </c>
    </row>
    <row r="35" spans="19:19">
      <c r="S35" s="4">
        <v>1975</v>
      </c>
    </row>
    <row r="36" spans="19:19">
      <c r="S36" s="4">
        <v>1974</v>
      </c>
    </row>
    <row r="37" spans="19:19">
      <c r="S37" s="4">
        <v>1973</v>
      </c>
    </row>
    <row r="38" spans="19:19">
      <c r="S38" s="4">
        <v>1972</v>
      </c>
    </row>
    <row r="39" spans="19:19">
      <c r="S39" s="4">
        <v>1971</v>
      </c>
    </row>
    <row r="40" spans="19:19">
      <c r="S40" s="4">
        <v>1970</v>
      </c>
    </row>
    <row r="41" spans="19:19">
      <c r="S41" s="4">
        <v>1969</v>
      </c>
    </row>
    <row r="42" spans="19:19">
      <c r="S42" s="4">
        <v>1968</v>
      </c>
    </row>
    <row r="43" spans="19:19">
      <c r="S43" s="4">
        <v>1967</v>
      </c>
    </row>
    <row r="44" spans="19:19">
      <c r="S44" s="4">
        <v>1966</v>
      </c>
    </row>
    <row r="45" spans="19:19">
      <c r="S45" s="4">
        <v>1965</v>
      </c>
    </row>
    <row r="46" spans="19:19">
      <c r="S46" s="4">
        <v>1964</v>
      </c>
    </row>
    <row r="47" spans="19:19">
      <c r="S47" s="4">
        <v>1963</v>
      </c>
    </row>
    <row r="48" spans="19:19">
      <c r="S48" s="4">
        <v>1962</v>
      </c>
    </row>
    <row r="49" spans="19:19">
      <c r="S49" s="4">
        <v>1961</v>
      </c>
    </row>
    <row r="50" spans="19:19">
      <c r="S50" s="4">
        <v>1960</v>
      </c>
    </row>
    <row r="51" spans="19:19">
      <c r="S51" s="4">
        <v>1959</v>
      </c>
    </row>
    <row r="52" spans="19:19">
      <c r="S52" s="4">
        <v>1958</v>
      </c>
    </row>
    <row r="53" spans="19:19">
      <c r="S53" s="4">
        <v>1957</v>
      </c>
    </row>
    <row r="54" spans="19:19">
      <c r="S54" s="4">
        <v>1956</v>
      </c>
    </row>
    <row r="55" spans="19:19">
      <c r="S55" s="4">
        <v>1955</v>
      </c>
    </row>
    <row r="56" spans="19:19">
      <c r="S56" s="4">
        <v>1954</v>
      </c>
    </row>
    <row r="57" spans="19:19">
      <c r="S57" s="4">
        <v>1953</v>
      </c>
    </row>
    <row r="58" spans="19:19">
      <c r="S58" s="4">
        <v>1952</v>
      </c>
    </row>
    <row r="59" spans="19:19">
      <c r="S59" s="4">
        <v>1951</v>
      </c>
    </row>
    <row r="60" spans="19:19">
      <c r="S60" s="4">
        <v>1950</v>
      </c>
    </row>
    <row r="61" spans="19:19">
      <c r="S61" s="4">
        <v>1949</v>
      </c>
    </row>
    <row r="62" spans="19:19">
      <c r="S62" s="4">
        <v>1948</v>
      </c>
    </row>
    <row r="63" spans="19:19">
      <c r="S63" s="4">
        <v>1947</v>
      </c>
    </row>
    <row r="64" spans="19:19">
      <c r="S64" s="4">
        <v>1946</v>
      </c>
    </row>
    <row r="65" spans="19:19">
      <c r="S65" s="4">
        <v>1945</v>
      </c>
    </row>
    <row r="66" spans="19:19">
      <c r="S66" s="4">
        <v>1944</v>
      </c>
    </row>
    <row r="67" spans="19:19">
      <c r="S67" s="4">
        <v>1943</v>
      </c>
    </row>
    <row r="68" spans="19:19">
      <c r="S68" s="4">
        <v>1942</v>
      </c>
    </row>
    <row r="69" spans="19:19">
      <c r="S69" s="4">
        <v>1941</v>
      </c>
    </row>
    <row r="70" spans="19:19">
      <c r="S70" s="4">
        <v>1940</v>
      </c>
    </row>
    <row r="71" spans="19:19">
      <c r="S71" s="4">
        <v>1939</v>
      </c>
    </row>
    <row r="72" spans="19:19">
      <c r="S72" s="4">
        <v>1938</v>
      </c>
    </row>
    <row r="73" spans="19:19">
      <c r="S73" s="4">
        <v>1937</v>
      </c>
    </row>
    <row r="74" spans="19:19">
      <c r="S74" s="4">
        <v>1936</v>
      </c>
    </row>
    <row r="75" spans="19:19">
      <c r="S75" s="4">
        <v>1935</v>
      </c>
    </row>
    <row r="76" spans="19:19">
      <c r="S76" s="4">
        <v>1934</v>
      </c>
    </row>
    <row r="77" spans="19:19">
      <c r="S77" s="4">
        <v>1933</v>
      </c>
    </row>
    <row r="78" spans="19:19">
      <c r="S78" s="4">
        <v>1932</v>
      </c>
    </row>
    <row r="79" spans="19:19">
      <c r="S79" s="4">
        <v>1931</v>
      </c>
    </row>
    <row r="80" spans="19:19">
      <c r="S80" s="4">
        <v>1930</v>
      </c>
    </row>
    <row r="81" spans="19:19">
      <c r="S81" s="4">
        <v>1929</v>
      </c>
    </row>
    <row r="82" spans="19:19">
      <c r="S82" s="4">
        <v>1928</v>
      </c>
    </row>
    <row r="83" spans="19:19">
      <c r="S83" s="4">
        <v>1927</v>
      </c>
    </row>
    <row r="84" spans="19:19">
      <c r="S84" s="4">
        <v>1926</v>
      </c>
    </row>
    <row r="85" spans="19:19">
      <c r="S85" s="4">
        <v>1925</v>
      </c>
    </row>
    <row r="86" spans="19:19">
      <c r="S86" s="4">
        <v>1924</v>
      </c>
    </row>
    <row r="87" spans="19:19">
      <c r="S87" s="4">
        <v>1923</v>
      </c>
    </row>
  </sheetData>
  <mergeCells count="3">
    <mergeCell ref="A17:B17"/>
    <mergeCell ref="D17:E17"/>
    <mergeCell ref="G17:H17"/>
  </mergeCells>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138FD-110F-4A80-A4EE-9CD9F380F38A}">
  <dimension ref="A1:C86"/>
  <sheetViews>
    <sheetView workbookViewId="0">
      <selection activeCell="A68" sqref="A68:XFD68"/>
    </sheetView>
  </sheetViews>
  <sheetFormatPr defaultRowHeight="18.75"/>
  <cols>
    <col min="1" max="1" width="40.125" bestFit="1" customWidth="1"/>
    <col min="2" max="2" width="23.375" customWidth="1"/>
    <col min="3" max="3" width="9.25" bestFit="1" customWidth="1"/>
  </cols>
  <sheetData>
    <row r="1" spans="1:3">
      <c r="A1" s="15" t="s">
        <v>152</v>
      </c>
      <c r="B1" s="15">
        <f>'願書（様式1）'!G9</f>
        <v>0</v>
      </c>
    </row>
    <row r="2" spans="1:3">
      <c r="A2" s="15" t="s">
        <v>151</v>
      </c>
      <c r="B2" s="15">
        <f>'願書（様式1）'!G10</f>
        <v>0</v>
      </c>
    </row>
    <row r="3" spans="1:3">
      <c r="A3" s="15" t="s">
        <v>153</v>
      </c>
      <c r="B3" s="15">
        <f>'願書（様式1）'!G11</f>
        <v>0</v>
      </c>
    </row>
    <row r="4" spans="1:3">
      <c r="A4" s="15" t="s">
        <v>53</v>
      </c>
      <c r="B4" s="15">
        <f>'願書（様式1）'!D15</f>
        <v>0</v>
      </c>
    </row>
    <row r="5" spans="1:3">
      <c r="A5" s="15" t="s">
        <v>54</v>
      </c>
      <c r="B5" s="15">
        <f>'願書（様式1）'!K15</f>
        <v>0</v>
      </c>
    </row>
    <row r="6" spans="1:3">
      <c r="A6" s="15" t="s">
        <v>55</v>
      </c>
      <c r="B6" s="15">
        <f>'願書（様式1）'!S15</f>
        <v>0</v>
      </c>
    </row>
    <row r="7" spans="1:3">
      <c r="A7" s="15" t="s">
        <v>56</v>
      </c>
      <c r="B7" s="15" t="str">
        <f>'願書（様式1）'!D17</f>
        <v>▼CLICK HERE ▼</v>
      </c>
    </row>
    <row r="8" spans="1:3">
      <c r="A8" s="15" t="s">
        <v>57</v>
      </c>
      <c r="B8" s="15">
        <f>'願書（様式1）'!K17</f>
        <v>0</v>
      </c>
    </row>
    <row r="9" spans="1:3">
      <c r="A9" s="15" t="s">
        <v>58</v>
      </c>
      <c r="B9" s="15" t="str">
        <f>'願書（様式1）'!O17&amp;"/"&amp;'願書（様式1）'!S17</f>
        <v>▼CLICK HERE▼/</v>
      </c>
    </row>
    <row r="10" spans="1:3">
      <c r="A10" s="15" t="s">
        <v>167</v>
      </c>
      <c r="B10" s="15" t="str">
        <f>'願書（様式1）'!U17&amp;"/"&amp;'願書（様式1）'!Y17</f>
        <v>▼CLICK HERE▼/</v>
      </c>
    </row>
    <row r="11" spans="1:3">
      <c r="A11" s="15" t="s">
        <v>59</v>
      </c>
      <c r="B11" s="15">
        <f>'願書（様式1）'!D13</f>
        <v>0</v>
      </c>
    </row>
    <row r="12" spans="1:3">
      <c r="A12" s="15" t="s">
        <v>60</v>
      </c>
      <c r="B12" s="15" t="str">
        <f>'願書（様式1）'!K13</f>
        <v>▼ CLICK HERE ▼</v>
      </c>
    </row>
    <row r="13" spans="1:3">
      <c r="A13" s="15" t="s">
        <v>61</v>
      </c>
      <c r="B13" s="15" t="str">
        <f>'願書（様式1）'!R13&amp;"/"&amp;'願書（様式1）'!U13&amp;"/"&amp;'願書（様式1）'!X13</f>
        <v>//</v>
      </c>
    </row>
    <row r="14" spans="1:3">
      <c r="A14" s="15" t="s">
        <v>62</v>
      </c>
      <c r="B14" s="15" t="str">
        <f>'願書（様式1）'!D12&amp;"/"&amp;'願書（様式1）'!H12&amp;"/"&amp;'願書（様式1）'!K12</f>
        <v>▼CLICK HERE▼//</v>
      </c>
    </row>
    <row r="15" spans="1:3">
      <c r="A15" s="15" t="s">
        <v>63</v>
      </c>
      <c r="B15" s="15" t="e">
        <f>DATEDIF(B14,C15,"Y")</f>
        <v>#VALUE!</v>
      </c>
      <c r="C15" s="8">
        <v>45383</v>
      </c>
    </row>
    <row r="16" spans="1:3">
      <c r="A16" s="15" t="s">
        <v>64</v>
      </c>
      <c r="B16" s="15" t="str">
        <f>'願書（様式1）'!X12</f>
        <v>★★ CLICK HERE ★★</v>
      </c>
    </row>
    <row r="17" spans="1:2">
      <c r="A17" s="10" t="s">
        <v>65</v>
      </c>
      <c r="B17" s="11">
        <f>'願書（様式1）'!H22</f>
        <v>0</v>
      </c>
    </row>
    <row r="18" spans="1:2">
      <c r="A18" s="10" t="s">
        <v>66</v>
      </c>
      <c r="B18" s="11">
        <f>'願書（様式1）'!H23</f>
        <v>0</v>
      </c>
    </row>
    <row r="19" spans="1:2">
      <c r="A19" s="10" t="s">
        <v>67</v>
      </c>
      <c r="B19" s="11">
        <f>'願書（様式1）'!H24</f>
        <v>0</v>
      </c>
    </row>
    <row r="20" spans="1:2">
      <c r="A20" s="10" t="s">
        <v>68</v>
      </c>
      <c r="B20" s="11">
        <f>'願書（様式1）'!H25</f>
        <v>0</v>
      </c>
    </row>
    <row r="21" spans="1:2">
      <c r="A21" s="10" t="s">
        <v>69</v>
      </c>
      <c r="B21" s="11">
        <f>'願書（様式1）'!H26</f>
        <v>0</v>
      </c>
    </row>
    <row r="22" spans="1:2">
      <c r="A22" s="10" t="s">
        <v>70</v>
      </c>
      <c r="B22" s="11">
        <f>'願書（様式1）'!H27</f>
        <v>0</v>
      </c>
    </row>
    <row r="23" spans="1:2">
      <c r="A23" s="10" t="s">
        <v>51</v>
      </c>
      <c r="B23" s="11">
        <f>'願書（様式1）'!H28</f>
        <v>0</v>
      </c>
    </row>
    <row r="24" spans="1:2">
      <c r="A24" s="10" t="s">
        <v>71</v>
      </c>
      <c r="B24" s="11">
        <f>'願書（様式1）'!U22</f>
        <v>0</v>
      </c>
    </row>
    <row r="25" spans="1:2">
      <c r="A25" s="10" t="s">
        <v>154</v>
      </c>
      <c r="B25" s="11">
        <f>'願書（様式1）'!U23</f>
        <v>0</v>
      </c>
    </row>
    <row r="26" spans="1:2">
      <c r="A26" s="10" t="s">
        <v>155</v>
      </c>
      <c r="B26" s="11">
        <f>'願書（様式1）'!U24</f>
        <v>0</v>
      </c>
    </row>
    <row r="27" spans="1:2">
      <c r="A27" s="10" t="s">
        <v>156</v>
      </c>
      <c r="B27" s="11">
        <f>'願書（様式1）'!U25</f>
        <v>0</v>
      </c>
    </row>
    <row r="28" spans="1:2">
      <c r="A28" s="10" t="s">
        <v>157</v>
      </c>
      <c r="B28" s="11">
        <f>'願書（様式1）'!U26</f>
        <v>0</v>
      </c>
    </row>
    <row r="29" spans="1:2">
      <c r="A29" s="19" t="s">
        <v>158</v>
      </c>
      <c r="B29" s="11">
        <f>'願書（様式1）'!U27</f>
        <v>0</v>
      </c>
    </row>
    <row r="30" spans="1:2">
      <c r="A30" s="10" t="s">
        <v>52</v>
      </c>
      <c r="B30" s="11">
        <f>'願書（様式1）'!U28</f>
        <v>0</v>
      </c>
    </row>
    <row r="31" spans="1:2">
      <c r="A31" s="10" t="s">
        <v>72</v>
      </c>
      <c r="B31" s="10">
        <f>'願書（様式1）'!H29</f>
        <v>0</v>
      </c>
    </row>
    <row r="32" spans="1:2">
      <c r="A32" s="12" t="s">
        <v>159</v>
      </c>
      <c r="B32" s="12" t="str">
        <f>'願書（様式1）'!A32</f>
        <v>CLICK HERE▼</v>
      </c>
    </row>
    <row r="33" spans="1:2">
      <c r="A33" s="12" t="s">
        <v>73</v>
      </c>
      <c r="B33" s="12">
        <f>'願書（様式1）'!C32</f>
        <v>0</v>
      </c>
    </row>
    <row r="34" spans="1:2">
      <c r="A34" s="12" t="s">
        <v>74</v>
      </c>
      <c r="B34" s="12">
        <f>'願書（様式1）'!I32</f>
        <v>0</v>
      </c>
    </row>
    <row r="35" spans="1:2">
      <c r="A35" s="12" t="s">
        <v>75</v>
      </c>
      <c r="B35" s="13">
        <f>'願書（様式1）'!N32</f>
        <v>0</v>
      </c>
    </row>
    <row r="36" spans="1:2">
      <c r="A36" s="12" t="s">
        <v>76</v>
      </c>
      <c r="B36" s="12" t="str">
        <f>'願書（様式1）'!R32&amp;"/"&amp;'願書（様式1）'!U32</f>
        <v>/</v>
      </c>
    </row>
    <row r="37" spans="1:2">
      <c r="A37" s="12" t="s">
        <v>77</v>
      </c>
      <c r="B37" s="12" t="str">
        <f>'願書（様式1）'!R33&amp;"/"&amp;'願書（様式1）'!U33</f>
        <v>/</v>
      </c>
    </row>
    <row r="38" spans="1:2">
      <c r="A38" s="12" t="s">
        <v>78</v>
      </c>
      <c r="B38" s="12" t="str">
        <f>'願書（様式1）'!X32</f>
        <v>CLICK HERE▼</v>
      </c>
    </row>
    <row r="39" spans="1:2">
      <c r="A39" s="12" t="s">
        <v>160</v>
      </c>
      <c r="B39" s="12">
        <f>'願書（様式1）'!A34</f>
        <v>0</v>
      </c>
    </row>
    <row r="40" spans="1:2">
      <c r="A40" s="12" t="s">
        <v>79</v>
      </c>
      <c r="B40" s="12">
        <f>'願書（様式1）'!C34</f>
        <v>0</v>
      </c>
    </row>
    <row r="41" spans="1:2">
      <c r="A41" s="12" t="s">
        <v>80</v>
      </c>
      <c r="B41" s="12">
        <f>'願書（様式1）'!I34</f>
        <v>0</v>
      </c>
    </row>
    <row r="42" spans="1:2">
      <c r="A42" s="12" t="s">
        <v>81</v>
      </c>
      <c r="B42" s="13">
        <f>'願書（様式1）'!N34</f>
        <v>0</v>
      </c>
    </row>
    <row r="43" spans="1:2">
      <c r="A43" s="12" t="s">
        <v>82</v>
      </c>
      <c r="B43" s="12" t="str">
        <f>'願書（様式1）'!R34&amp;"/"&amp;'願書（様式1）'!U34</f>
        <v>/</v>
      </c>
    </row>
    <row r="44" spans="1:2">
      <c r="A44" s="12" t="s">
        <v>83</v>
      </c>
      <c r="B44" s="12" t="str">
        <f>'願書（様式1）'!R35&amp;"/"&amp;'願書（様式1）'!U35</f>
        <v>/</v>
      </c>
    </row>
    <row r="45" spans="1:2">
      <c r="A45" s="12" t="s">
        <v>84</v>
      </c>
      <c r="B45" s="12">
        <f>'願書（様式1）'!X34</f>
        <v>0</v>
      </c>
    </row>
    <row r="46" spans="1:2">
      <c r="A46" s="12" t="s">
        <v>161</v>
      </c>
      <c r="B46" s="12">
        <f>'願書（様式1）'!A36</f>
        <v>0</v>
      </c>
    </row>
    <row r="47" spans="1:2">
      <c r="A47" s="12" t="s">
        <v>85</v>
      </c>
      <c r="B47" s="12">
        <f>'願書（様式1）'!C36</f>
        <v>0</v>
      </c>
    </row>
    <row r="48" spans="1:2">
      <c r="A48" s="12" t="s">
        <v>86</v>
      </c>
      <c r="B48" s="12">
        <f>'願書（様式1）'!I36</f>
        <v>0</v>
      </c>
    </row>
    <row r="49" spans="1:2">
      <c r="A49" s="12" t="s">
        <v>87</v>
      </c>
      <c r="B49" s="13">
        <f>'願書（様式1）'!N36</f>
        <v>0</v>
      </c>
    </row>
    <row r="50" spans="1:2">
      <c r="A50" s="12" t="s">
        <v>88</v>
      </c>
      <c r="B50" s="12" t="str">
        <f>'願書（様式1）'!R36&amp;"/"&amp;'願書（様式1）'!U36</f>
        <v>/</v>
      </c>
    </row>
    <row r="51" spans="1:2">
      <c r="A51" s="12" t="s">
        <v>89</v>
      </c>
      <c r="B51" s="12" t="str">
        <f>'願書（様式1）'!R37&amp;"/"&amp;'願書（様式1）'!U37</f>
        <v>/</v>
      </c>
    </row>
    <row r="52" spans="1:2">
      <c r="A52" s="12" t="s">
        <v>90</v>
      </c>
      <c r="B52" s="12">
        <f>'願書（様式1）'!X36</f>
        <v>0</v>
      </c>
    </row>
    <row r="53" spans="1:2">
      <c r="A53" s="12" t="s">
        <v>162</v>
      </c>
      <c r="B53" s="12">
        <f>'願書（様式1）'!A38</f>
        <v>0</v>
      </c>
    </row>
    <row r="54" spans="1:2">
      <c r="A54" s="12" t="s">
        <v>91</v>
      </c>
      <c r="B54" s="12">
        <f>'願書（様式1）'!C38</f>
        <v>0</v>
      </c>
    </row>
    <row r="55" spans="1:2">
      <c r="A55" s="12" t="s">
        <v>92</v>
      </c>
      <c r="B55" s="12">
        <f>'願書（様式1）'!I38</f>
        <v>0</v>
      </c>
    </row>
    <row r="56" spans="1:2">
      <c r="A56" s="12" t="s">
        <v>93</v>
      </c>
      <c r="B56" s="13">
        <f>'願書（様式1）'!N38</f>
        <v>0</v>
      </c>
    </row>
    <row r="57" spans="1:2">
      <c r="A57" s="12" t="s">
        <v>94</v>
      </c>
      <c r="B57" s="12" t="str">
        <f>'願書（様式1）'!R38&amp;"/"&amp;'願書（様式1）'!U38</f>
        <v>/</v>
      </c>
    </row>
    <row r="58" spans="1:2">
      <c r="A58" s="12" t="s">
        <v>95</v>
      </c>
      <c r="B58" s="12" t="str">
        <f>'願書（様式1）'!R39&amp;"/"&amp;'願書（様式1）'!U39</f>
        <v>/</v>
      </c>
    </row>
    <row r="59" spans="1:2">
      <c r="A59" s="12" t="s">
        <v>96</v>
      </c>
      <c r="B59" s="12">
        <f>'願書（様式1）'!X38</f>
        <v>0</v>
      </c>
    </row>
    <row r="60" spans="1:2">
      <c r="A60" s="14" t="s">
        <v>97</v>
      </c>
      <c r="B60" s="14" t="str">
        <f>'願書（様式1）'!A43</f>
        <v>CLICK HERE▼</v>
      </c>
    </row>
    <row r="61" spans="1:2">
      <c r="A61" s="14" t="s">
        <v>98</v>
      </c>
      <c r="B61" s="14">
        <f>'願書（様式1）'!C43</f>
        <v>0</v>
      </c>
    </row>
    <row r="62" spans="1:2">
      <c r="A62" s="14" t="s">
        <v>99</v>
      </c>
      <c r="B62" s="14">
        <f>'願書（様式1）'!L43</f>
        <v>0</v>
      </c>
    </row>
    <row r="63" spans="1:2">
      <c r="A63" s="14" t="s">
        <v>100</v>
      </c>
      <c r="B63" s="14" t="str">
        <f>'願書（様式1）'!U43&amp;"/"&amp;'願書（様式1）'!X43</f>
        <v>/</v>
      </c>
    </row>
    <row r="64" spans="1:2">
      <c r="A64" s="14" t="s">
        <v>101</v>
      </c>
      <c r="B64" s="14" t="str">
        <f>'願書（様式1）'!U44&amp;"/"&amp;'願書（様式1）'!X44</f>
        <v>/</v>
      </c>
    </row>
    <row r="65" spans="1:2">
      <c r="A65" s="14" t="s">
        <v>102</v>
      </c>
      <c r="B65" s="14">
        <f>'願書（様式1）'!A45</f>
        <v>0</v>
      </c>
    </row>
    <row r="66" spans="1:2">
      <c r="A66" s="14" t="s">
        <v>103</v>
      </c>
      <c r="B66" s="14">
        <f>'願書（様式1）'!C45</f>
        <v>0</v>
      </c>
    </row>
    <row r="67" spans="1:2">
      <c r="A67" s="14" t="s">
        <v>104</v>
      </c>
      <c r="B67" s="14">
        <f>'願書（様式1）'!L45</f>
        <v>0</v>
      </c>
    </row>
    <row r="68" spans="1:2">
      <c r="A68" s="14" t="s">
        <v>105</v>
      </c>
      <c r="B68" s="14" t="str">
        <f>'願書（様式1）'!U45&amp;"/"&amp;'願書（様式1）'!X45</f>
        <v>/</v>
      </c>
    </row>
    <row r="69" spans="1:2">
      <c r="A69" s="14" t="s">
        <v>106</v>
      </c>
      <c r="B69" s="14" t="str">
        <f>'願書（様式1）'!U46&amp;"/"&amp;'願書（様式1）'!X46</f>
        <v>/</v>
      </c>
    </row>
    <row r="70" spans="1:2">
      <c r="A70" s="14" t="s">
        <v>107</v>
      </c>
      <c r="B70" s="14">
        <f>'願書（様式1）'!A47</f>
        <v>0</v>
      </c>
    </row>
    <row r="71" spans="1:2">
      <c r="A71" s="14" t="s">
        <v>108</v>
      </c>
      <c r="B71" s="14">
        <f>'願書（様式1）'!C47</f>
        <v>0</v>
      </c>
    </row>
    <row r="72" spans="1:2">
      <c r="A72" s="14" t="s">
        <v>109</v>
      </c>
      <c r="B72" s="14">
        <f>'願書（様式1）'!L47</f>
        <v>0</v>
      </c>
    </row>
    <row r="73" spans="1:2">
      <c r="A73" s="14" t="s">
        <v>110</v>
      </c>
      <c r="B73" s="14" t="str">
        <f>'願書（様式1）'!U47&amp;"/"&amp;'願書（様式1）'!X47</f>
        <v>/</v>
      </c>
    </row>
    <row r="74" spans="1:2">
      <c r="A74" s="14" t="s">
        <v>111</v>
      </c>
      <c r="B74" s="14" t="str">
        <f>'願書（様式1）'!U48&amp;"/"&amp;'願書（様式1）'!X48</f>
        <v>/</v>
      </c>
    </row>
    <row r="75" spans="1:2">
      <c r="A75" s="14" t="s">
        <v>112</v>
      </c>
      <c r="B75" s="14">
        <f>'願書（様式1）'!A49</f>
        <v>0</v>
      </c>
    </row>
    <row r="76" spans="1:2">
      <c r="A76" s="14" t="s">
        <v>113</v>
      </c>
      <c r="B76" s="14">
        <f>'願書（様式1）'!C49</f>
        <v>0</v>
      </c>
    </row>
    <row r="77" spans="1:2">
      <c r="A77" s="14" t="s">
        <v>114</v>
      </c>
      <c r="B77" s="14">
        <f>'願書（様式1）'!L49</f>
        <v>0</v>
      </c>
    </row>
    <row r="78" spans="1:2">
      <c r="A78" s="14" t="s">
        <v>115</v>
      </c>
      <c r="B78" s="14" t="str">
        <f>'願書（様式1）'!U49&amp;"/"&amp;'願書（様式1）'!X49</f>
        <v>/</v>
      </c>
    </row>
    <row r="79" spans="1:2">
      <c r="A79" s="14" t="s">
        <v>116</v>
      </c>
      <c r="B79" s="14" t="str">
        <f>'願書（様式1）'!U50&amp;"/"&amp;'願書（様式1）'!X50</f>
        <v>/</v>
      </c>
    </row>
    <row r="80" spans="1:2">
      <c r="A80" s="9" t="s">
        <v>137</v>
      </c>
      <c r="B80" s="9" t="e">
        <f>'願書（様式1）'!#REF!</f>
        <v>#REF!</v>
      </c>
    </row>
    <row r="81" spans="1:2">
      <c r="A81" s="9" t="s">
        <v>138</v>
      </c>
      <c r="B81" s="9">
        <f>'願書（様式1）'!A53</f>
        <v>0</v>
      </c>
    </row>
    <row r="82" spans="1:2">
      <c r="A82" s="9" t="s">
        <v>117</v>
      </c>
      <c r="B82" s="9">
        <f>'願書（様式1）'!G56</f>
        <v>0</v>
      </c>
    </row>
    <row r="83" spans="1:2">
      <c r="A83" s="9" t="s">
        <v>118</v>
      </c>
      <c r="B83" s="9">
        <f>'願書（様式1）'!A58</f>
        <v>0</v>
      </c>
    </row>
    <row r="84" spans="1:2">
      <c r="A84" s="9" t="s">
        <v>119</v>
      </c>
      <c r="B84" s="9">
        <f>'願書（様式1）'!A61</f>
        <v>0</v>
      </c>
    </row>
    <row r="85" spans="1:2">
      <c r="A85" s="9" t="s">
        <v>218</v>
      </c>
      <c r="B85" s="9" t="e">
        <f>'願書（様式1）'!#REF!</f>
        <v>#REF!</v>
      </c>
    </row>
    <row r="86" spans="1:2">
      <c r="A86" s="9" t="s">
        <v>139</v>
      </c>
      <c r="B86" s="9" t="e">
        <f>'願書（様式1）'!#REF!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折本 愛美</cp:lastModifiedBy>
  <cp:lastPrinted>2023-10-27T05:42:28Z</cp:lastPrinted>
  <dcterms:created xsi:type="dcterms:W3CDTF">2021-02-02T01:10:06Z</dcterms:created>
  <dcterms:modified xsi:type="dcterms:W3CDTF">2023-11-06T08:03:58Z</dcterms:modified>
</cp:coreProperties>
</file>