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R:\420_学生支援課\04_奨学事業係\21_留学生奨学金\06　財団奨学金\2025（R7）応募\01 学内募集中\2025 JEES修学\01　学内掲示\"/>
    </mc:Choice>
  </mc:AlternateContent>
  <xr:revisionPtr revIDLastSave="0" documentId="13_ncr:1_{1A469A06-C695-468F-B0FE-C7B4CF5CBD73}" xr6:coauthVersionLast="47" xr6:coauthVersionMax="47" xr10:uidLastSave="{00000000-0000-0000-0000-000000000000}"/>
  <bookViews>
    <workbookView xWindow="-120" yWindow="-120" windowWidth="29040" windowHeight="15720" xr2:uid="{00000000-000D-0000-FFFF-FFFF00000000}"/>
  </bookViews>
  <sheets>
    <sheet name="成績評価係数計算シート(Calculation Sheet)" sheetId="1" r:id="rId1"/>
    <sheet name="換算表(JP)" sheetId="3" r:id="rId2"/>
    <sheet name="Conversion Chart(EN)" sheetId="4" r:id="rId3"/>
  </sheets>
  <definedNames>
    <definedName name="_xlnm.Print_Area" localSheetId="1">'換算表(JP)'!$A$1:$F$42</definedName>
    <definedName name="_xlnm.Print_Area" localSheetId="0">'成績評価係数計算シート(Calculation Sheet)'!$A$1:$AI$33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4" i="4" l="1"/>
  <c r="O43" i="4"/>
  <c r="O42" i="4"/>
  <c r="O41" i="4"/>
  <c r="O40" i="4"/>
  <c r="O39" i="4"/>
  <c r="O38" i="4"/>
  <c r="C38" i="4"/>
  <c r="O37" i="4"/>
  <c r="O36" i="4"/>
  <c r="O35" i="4"/>
  <c r="O34" i="4"/>
  <c r="E34" i="4"/>
  <c r="F34" i="4" s="1"/>
  <c r="O33" i="4"/>
  <c r="F33" i="4"/>
  <c r="O32" i="4"/>
  <c r="F32" i="4"/>
  <c r="O31" i="4"/>
  <c r="F31" i="4"/>
  <c r="O30" i="4"/>
  <c r="F30" i="4"/>
  <c r="F38" i="4" l="1"/>
  <c r="F42" i="4" s="1"/>
  <c r="O44" i="4"/>
  <c r="Z24" i="1"/>
  <c r="AE24" i="1" s="1"/>
  <c r="Z23" i="1"/>
  <c r="AE23" i="1" s="1"/>
  <c r="Z22" i="1"/>
  <c r="AE22" i="1" s="1"/>
  <c r="Z21" i="1"/>
  <c r="AE21" i="1" s="1"/>
  <c r="Z20" i="1"/>
  <c r="AE20" i="1" s="1"/>
  <c r="Z13" i="1" l="1"/>
  <c r="Z14" i="1"/>
  <c r="Z15" i="1"/>
  <c r="Z16" i="1"/>
  <c r="Z17" i="1"/>
  <c r="Z18" i="1"/>
  <c r="Z19" i="1"/>
  <c r="Z25" i="1"/>
  <c r="Z26" i="1"/>
  <c r="Z27" i="1"/>
  <c r="Z28" i="1"/>
  <c r="Z29" i="1"/>
  <c r="Z30" i="1"/>
  <c r="Z12" i="1"/>
  <c r="C36" i="3" l="1"/>
  <c r="E32" i="3"/>
  <c r="F32" i="3" s="1"/>
  <c r="F31" i="3"/>
  <c r="F30" i="3"/>
  <c r="F29" i="3"/>
  <c r="F28" i="3"/>
  <c r="F36" i="3" l="1"/>
  <c r="F40" i="3" s="1"/>
  <c r="AE13" i="1" l="1"/>
  <c r="AE14" i="1"/>
  <c r="AE15" i="1"/>
  <c r="AE16" i="1"/>
  <c r="AE18" i="1"/>
  <c r="AE25" i="1"/>
  <c r="AE26" i="1"/>
  <c r="AE28" i="1"/>
  <c r="AE30" i="1"/>
  <c r="AE12" i="1"/>
  <c r="AE17" i="1"/>
  <c r="AE19" i="1"/>
  <c r="AE27" i="1"/>
  <c r="AE29" i="1"/>
  <c r="P31" i="1"/>
  <c r="AE31" i="1" l="1"/>
  <c r="Q33" i="1" s="1"/>
</calcChain>
</file>

<file path=xl/sharedStrings.xml><?xml version="1.0" encoding="utf-8"?>
<sst xmlns="http://schemas.openxmlformats.org/spreadsheetml/2006/main" count="170" uniqueCount="130">
  <si>
    <t>成績評価係数＝</t>
    <rPh sb="0" eb="2">
      <t>セイセキ</t>
    </rPh>
    <rPh sb="2" eb="4">
      <t>ヒョウカ</t>
    </rPh>
    <rPh sb="4" eb="6">
      <t>ケイスウ</t>
    </rPh>
    <phoneticPr fontId="3"/>
  </si>
  <si>
    <t>合計</t>
    <rPh sb="0" eb="2">
      <t>ゴウケイ</t>
    </rPh>
    <phoneticPr fontId="3"/>
  </si>
  <si>
    <t>評価ポイント</t>
    <rPh sb="0" eb="2">
      <t>ヒョウカ</t>
    </rPh>
    <phoneticPr fontId="3"/>
  </si>
  <si>
    <t>成績</t>
    <rPh sb="0" eb="2">
      <t>セイセキ</t>
    </rPh>
    <phoneticPr fontId="3"/>
  </si>
  <si>
    <t>授業名</t>
    <rPh sb="0" eb="2">
      <t>ジュギョウ</t>
    </rPh>
    <rPh sb="2" eb="3">
      <t>メイ</t>
    </rPh>
    <phoneticPr fontId="3"/>
  </si>
  <si>
    <t>A</t>
  </si>
  <si>
    <t>B</t>
  </si>
  <si>
    <t>F</t>
    <phoneticPr fontId="3"/>
  </si>
  <si>
    <t>評価ﾎﾟｲﾝﾄ×単位数</t>
    <rPh sb="0" eb="2">
      <t>ヒョウカ</t>
    </rPh>
    <rPh sb="8" eb="11">
      <t>タンイスウ</t>
    </rPh>
    <phoneticPr fontId="3"/>
  </si>
  <si>
    <t>評価ﾎﾟｲﾝﾄ</t>
    <rPh sb="0" eb="2">
      <t>ヒョウカ</t>
    </rPh>
    <phoneticPr fontId="3"/>
  </si>
  <si>
    <t>単位数</t>
    <rPh sb="0" eb="2">
      <t>タンイ</t>
    </rPh>
    <rPh sb="2" eb="3">
      <t>スウ</t>
    </rPh>
    <phoneticPr fontId="3"/>
  </si>
  <si>
    <r>
      <rPr>
        <sz val="12"/>
        <color theme="1"/>
        <rFont val="ＭＳ Ｐゴシック"/>
        <family val="3"/>
        <charset val="128"/>
      </rPr>
      <t>あなたの大学の成績が</t>
    </r>
    <r>
      <rPr>
        <sz val="12"/>
        <color theme="1"/>
        <rFont val="Arial"/>
        <family val="2"/>
      </rPr>
      <t>A, B, C, D, E</t>
    </r>
    <r>
      <rPr>
        <sz val="12"/>
        <color theme="1"/>
        <rFont val="ＭＳ Ｐゴシック"/>
        <family val="3"/>
        <charset val="128"/>
      </rPr>
      <t>スケールで評価されている場合，以下のとおり計算できます。異なる評価スケールが使われている場合は，上記換算表を利用して置き換えてください。</t>
    </r>
    <rPh sb="81" eb="82">
      <t>オ</t>
    </rPh>
    <rPh sb="83" eb="84">
      <t>カ</t>
    </rPh>
    <phoneticPr fontId="3"/>
  </si>
  <si>
    <r>
      <t xml:space="preserve">成績評価係数の計算 </t>
    </r>
    <r>
      <rPr>
        <b/>
        <u/>
        <sz val="14"/>
        <color rgb="FFFF0000"/>
        <rFont val="ＭＳ Ｐゴシック"/>
        <family val="3"/>
        <charset val="128"/>
        <scheme val="minor"/>
      </rPr>
      <t xml:space="preserve">  (例)</t>
    </r>
    <phoneticPr fontId="3"/>
  </si>
  <si>
    <t>全単位数</t>
    <rPh sb="0" eb="1">
      <t>ゼン</t>
    </rPh>
    <rPh sb="1" eb="4">
      <t>タンイスウ</t>
    </rPh>
    <phoneticPr fontId="3"/>
  </si>
  <si>
    <r>
      <t xml:space="preserve">= </t>
    </r>
    <r>
      <rPr>
        <b/>
        <sz val="11"/>
        <color theme="1"/>
        <rFont val="ＭＳ Ｐ明朝"/>
        <family val="1"/>
        <charset val="128"/>
      </rPr>
      <t>成績評価
係数</t>
    </r>
    <rPh sb="2" eb="4">
      <t>セイセキ</t>
    </rPh>
    <rPh sb="4" eb="6">
      <t>ヒョウカ</t>
    </rPh>
    <rPh sb="7" eb="9">
      <t>ケイスウ</t>
    </rPh>
    <phoneticPr fontId="3"/>
  </si>
  <si>
    <r>
      <rPr>
        <b/>
        <sz val="10"/>
        <color theme="1"/>
        <rFont val="ＭＳ Ｐ明朝"/>
        <family val="1"/>
        <charset val="128"/>
      </rPr>
      <t>　　</t>
    </r>
    <r>
      <rPr>
        <b/>
        <sz val="10"/>
        <color theme="1"/>
        <rFont val="Times New Roman"/>
        <family val="1"/>
      </rPr>
      <t>([4</t>
    </r>
    <r>
      <rPr>
        <b/>
        <sz val="10"/>
        <color theme="1"/>
        <rFont val="ＭＳ Ｐ明朝"/>
        <family val="1"/>
        <charset val="128"/>
      </rPr>
      <t>ポイントの単位数</t>
    </r>
    <r>
      <rPr>
        <b/>
        <sz val="10"/>
        <color theme="1"/>
        <rFont val="Times New Roman"/>
        <family val="1"/>
      </rPr>
      <t>] x 4) + ([3</t>
    </r>
    <r>
      <rPr>
        <b/>
        <sz val="10"/>
        <color theme="1"/>
        <rFont val="ＭＳ Ｐ明朝"/>
        <family val="1"/>
        <charset val="128"/>
      </rPr>
      <t>ポイントの単位数</t>
    </r>
    <r>
      <rPr>
        <b/>
        <sz val="10"/>
        <color theme="1"/>
        <rFont val="Times New Roman"/>
        <family val="1"/>
      </rPr>
      <t>] x 3) + (2</t>
    </r>
    <r>
      <rPr>
        <b/>
        <sz val="10"/>
        <color theme="1"/>
        <rFont val="ＭＳ Ｐ明朝"/>
        <family val="1"/>
        <charset val="128"/>
      </rPr>
      <t>ポイントの単位数</t>
    </r>
    <r>
      <rPr>
        <b/>
        <sz val="10"/>
        <color theme="1"/>
        <rFont val="Times New Roman"/>
        <family val="1"/>
      </rPr>
      <t>] x 2) + ([1</t>
    </r>
    <r>
      <rPr>
        <b/>
        <sz val="10"/>
        <color theme="1"/>
        <rFont val="ＭＳ Ｐ明朝"/>
        <family val="1"/>
        <charset val="128"/>
      </rPr>
      <t>ポイントの単位数</t>
    </r>
    <r>
      <rPr>
        <b/>
        <sz val="10"/>
        <color theme="1"/>
        <rFont val="Times New Roman"/>
        <family val="1"/>
      </rPr>
      <t>] x 1)  + ([0</t>
    </r>
    <r>
      <rPr>
        <b/>
        <sz val="10"/>
        <color theme="1"/>
        <rFont val="ＭＳ Ｐ明朝"/>
        <family val="1"/>
        <charset val="128"/>
      </rPr>
      <t>ポイントの単位数</t>
    </r>
    <r>
      <rPr>
        <b/>
        <sz val="10"/>
        <color theme="1"/>
        <rFont val="Times New Roman"/>
        <family val="1"/>
      </rPr>
      <t xml:space="preserve">] x 0) </t>
    </r>
    <rPh sb="10" eb="13">
      <t>タンイスウ</t>
    </rPh>
    <rPh sb="30" eb="33">
      <t>タンイスウ</t>
    </rPh>
    <phoneticPr fontId="3"/>
  </si>
  <si>
    <r>
      <t>(</t>
    </r>
    <r>
      <rPr>
        <b/>
        <sz val="12"/>
        <color theme="1"/>
        <rFont val="ＭＳ Ｐ明朝"/>
        <family val="1"/>
        <charset val="128"/>
      </rPr>
      <t>成績評価係数計算式</t>
    </r>
    <r>
      <rPr>
        <b/>
        <sz val="12"/>
        <color theme="1"/>
        <rFont val="Times New Roman"/>
        <family val="1"/>
      </rPr>
      <t>)</t>
    </r>
    <rPh sb="1" eb="3">
      <t>セイセキ</t>
    </rPh>
    <rPh sb="3" eb="5">
      <t>ヒョウカ</t>
    </rPh>
    <rPh sb="5" eb="7">
      <t>ケイスウ</t>
    </rPh>
    <rPh sb="7" eb="9">
      <t>ケイサン</t>
    </rPh>
    <rPh sb="9" eb="10">
      <t>シキ</t>
    </rPh>
    <phoneticPr fontId="3"/>
  </si>
  <si>
    <t>Fail</t>
    <phoneticPr fontId="3"/>
  </si>
  <si>
    <t>Sufficient</t>
    <phoneticPr fontId="3"/>
  </si>
  <si>
    <t>Satisfactory</t>
    <phoneticPr fontId="3"/>
  </si>
  <si>
    <t>Good</t>
    <phoneticPr fontId="3"/>
  </si>
  <si>
    <t>Excellent</t>
    <phoneticPr fontId="3"/>
  </si>
  <si>
    <t>あなたの大学</t>
    <rPh sb="4" eb="6">
      <t>ダイガク</t>
    </rPh>
    <phoneticPr fontId="3"/>
  </si>
  <si>
    <t>5.0-6.0</t>
  </si>
  <si>
    <t>4.0-4.9</t>
  </si>
  <si>
    <t>3.0-3.9</t>
  </si>
  <si>
    <t>2.0-2.9</t>
  </si>
  <si>
    <t>1.0-1.9</t>
  </si>
  <si>
    <r>
      <rPr>
        <sz val="12"/>
        <color theme="1"/>
        <rFont val="ＭＳ Ｐゴシック"/>
        <family val="3"/>
        <charset val="128"/>
      </rPr>
      <t>例</t>
    </r>
    <r>
      <rPr>
        <sz val="12"/>
        <color theme="1"/>
        <rFont val="Arial"/>
        <family val="2"/>
      </rPr>
      <t xml:space="preserve">: 1.0-6.0 </t>
    </r>
    <r>
      <rPr>
        <sz val="12"/>
        <color theme="1"/>
        <rFont val="ＭＳ Ｐゴシック"/>
        <family val="3"/>
        <charset val="128"/>
      </rPr>
      <t>評価</t>
    </r>
    <r>
      <rPr>
        <sz val="12"/>
        <color theme="1"/>
        <rFont val="Arial"/>
        <family val="2"/>
      </rPr>
      <t xml:space="preserve"> (Z</t>
    </r>
    <r>
      <rPr>
        <sz val="12"/>
        <color theme="1"/>
        <rFont val="ＭＳ Ｐゴシック"/>
        <family val="3"/>
        <charset val="128"/>
      </rPr>
      <t>大学</t>
    </r>
    <r>
      <rPr>
        <sz val="12"/>
        <color theme="1"/>
        <rFont val="Arial"/>
        <family val="2"/>
      </rPr>
      <t>)</t>
    </r>
    <rPh sb="0" eb="1">
      <t>レイ</t>
    </rPh>
    <rPh sb="11" eb="13">
      <t>ヒョウカ</t>
    </rPh>
    <rPh sb="16" eb="18">
      <t>ダイガク</t>
    </rPh>
    <phoneticPr fontId="3"/>
  </si>
  <si>
    <t>59 -</t>
  </si>
  <si>
    <t>69 - 60</t>
  </si>
  <si>
    <t>79 - 70</t>
  </si>
  <si>
    <t>89 - 80</t>
  </si>
  <si>
    <t>100 - 90</t>
  </si>
  <si>
    <r>
      <rPr>
        <sz val="12"/>
        <color theme="1"/>
        <rFont val="ＭＳ Ｐゴシック"/>
        <family val="3"/>
        <charset val="128"/>
      </rPr>
      <t>例</t>
    </r>
    <r>
      <rPr>
        <sz val="12"/>
        <color theme="1"/>
        <rFont val="Arial"/>
        <family val="2"/>
      </rPr>
      <t xml:space="preserve">: </t>
    </r>
    <r>
      <rPr>
        <sz val="12"/>
        <color theme="1"/>
        <rFont val="ＭＳ Ｐゴシック"/>
        <family val="3"/>
        <charset val="128"/>
      </rPr>
      <t>パーセント評価</t>
    </r>
    <r>
      <rPr>
        <sz val="12"/>
        <color theme="1"/>
        <rFont val="Arial"/>
        <family val="2"/>
      </rPr>
      <t xml:space="preserve"> (Y</t>
    </r>
    <r>
      <rPr>
        <sz val="12"/>
        <color theme="1"/>
        <rFont val="ＭＳ Ｐゴシック"/>
        <family val="3"/>
        <charset val="128"/>
      </rPr>
      <t>大学</t>
    </r>
    <r>
      <rPr>
        <sz val="12"/>
        <color theme="1"/>
        <rFont val="Arial"/>
        <family val="2"/>
      </rPr>
      <t>)</t>
    </r>
    <rPh sb="0" eb="1">
      <t>レイ</t>
    </rPh>
    <rPh sb="8" eb="10">
      <t>ヒョウカ</t>
    </rPh>
    <rPh sb="13" eb="15">
      <t>ダイガク</t>
    </rPh>
    <phoneticPr fontId="3"/>
  </si>
  <si>
    <t xml:space="preserve"> </t>
    <phoneticPr fontId="3"/>
  </si>
  <si>
    <t>F</t>
  </si>
  <si>
    <t>C</t>
  </si>
  <si>
    <t>S</t>
  </si>
  <si>
    <r>
      <rPr>
        <sz val="12"/>
        <color theme="1"/>
        <rFont val="ＭＳ Ｐゴシック"/>
        <family val="3"/>
        <charset val="128"/>
      </rPr>
      <t>例</t>
    </r>
    <r>
      <rPr>
        <sz val="12"/>
        <color theme="1"/>
        <rFont val="Arial"/>
        <family val="2"/>
      </rPr>
      <t xml:space="preserve">: </t>
    </r>
    <r>
      <rPr>
        <sz val="12"/>
        <color theme="1"/>
        <rFont val="ＭＳ Ｐゴシック"/>
        <family val="3"/>
        <charset val="128"/>
      </rPr>
      <t>５段階評価</t>
    </r>
    <r>
      <rPr>
        <sz val="12"/>
        <color theme="1"/>
        <rFont val="Arial"/>
        <family val="2"/>
      </rPr>
      <t>(X</t>
    </r>
    <r>
      <rPr>
        <sz val="12"/>
        <color theme="1"/>
        <rFont val="ＭＳ Ｐゴシック"/>
        <family val="3"/>
        <charset val="128"/>
      </rPr>
      <t>大学</t>
    </r>
    <r>
      <rPr>
        <sz val="12"/>
        <color theme="1"/>
        <rFont val="Arial"/>
        <family val="2"/>
      </rPr>
      <t>)</t>
    </r>
    <rPh sb="0" eb="1">
      <t>レイ</t>
    </rPh>
    <rPh sb="4" eb="6">
      <t>ダンカイ</t>
    </rPh>
    <rPh sb="6" eb="8">
      <t>ヒョウカ</t>
    </rPh>
    <rPh sb="10" eb="12">
      <t>ダイガク</t>
    </rPh>
    <phoneticPr fontId="3"/>
  </si>
  <si>
    <t>不可</t>
    <rPh sb="0" eb="2">
      <t>フカ</t>
    </rPh>
    <phoneticPr fontId="3"/>
  </si>
  <si>
    <t>可</t>
    <rPh sb="0" eb="1">
      <t>カ</t>
    </rPh>
    <phoneticPr fontId="3"/>
  </si>
  <si>
    <t>良</t>
    <rPh sb="0" eb="1">
      <t>リョウ</t>
    </rPh>
    <phoneticPr fontId="3"/>
  </si>
  <si>
    <t>優</t>
    <rPh sb="0" eb="1">
      <t>ユウ</t>
    </rPh>
    <phoneticPr fontId="3"/>
  </si>
  <si>
    <t>特に優秀</t>
    <rPh sb="0" eb="1">
      <t>トク</t>
    </rPh>
    <rPh sb="2" eb="4">
      <t>ユウシュウ</t>
    </rPh>
    <phoneticPr fontId="3"/>
  </si>
  <si>
    <r>
      <t>(</t>
    </r>
    <r>
      <rPr>
        <b/>
        <sz val="12"/>
        <color theme="1"/>
        <rFont val="ＭＳ Ｐ明朝"/>
        <family val="1"/>
        <charset val="128"/>
      </rPr>
      <t>換算表</t>
    </r>
    <r>
      <rPr>
        <b/>
        <sz val="12"/>
        <color theme="1"/>
        <rFont val="Century"/>
        <family val="1"/>
      </rPr>
      <t>)</t>
    </r>
    <rPh sb="1" eb="3">
      <t>カンサン</t>
    </rPh>
    <rPh sb="3" eb="4">
      <t>ヒョウ</t>
    </rPh>
    <phoneticPr fontId="3"/>
  </si>
  <si>
    <t>成績評価係数の算出について</t>
    <rPh sb="0" eb="2">
      <t>セイセキ</t>
    </rPh>
    <rPh sb="2" eb="4">
      <t>ヒョウカ</t>
    </rPh>
    <rPh sb="4" eb="6">
      <t>ケイスウ</t>
    </rPh>
    <rPh sb="7" eb="9">
      <t>サンシュツ</t>
    </rPh>
    <phoneticPr fontId="3"/>
  </si>
  <si>
    <t>文部科学省外国人留学生学習奨励費申請　成績評価係数の算出方法</t>
    <rPh sb="28" eb="30">
      <t>ホウホウ</t>
    </rPh>
    <phoneticPr fontId="3"/>
  </si>
  <si>
    <t>A</t>
    <phoneticPr fontId="3"/>
  </si>
  <si>
    <t>C</t>
    <phoneticPr fontId="3"/>
  </si>
  <si>
    <t>A+</t>
    <phoneticPr fontId="3"/>
  </si>
  <si>
    <t>B</t>
    <phoneticPr fontId="3"/>
  </si>
  <si>
    <t>F</t>
    <phoneticPr fontId="3"/>
  </si>
  <si>
    <t>一橋大学の成績評価</t>
    <phoneticPr fontId="3"/>
  </si>
  <si>
    <t>C</t>
    <phoneticPr fontId="3"/>
  </si>
  <si>
    <t>B</t>
    <phoneticPr fontId="3"/>
  </si>
  <si>
    <t>E</t>
    <phoneticPr fontId="3"/>
  </si>
  <si>
    <t>A+</t>
    <phoneticPr fontId="3"/>
  </si>
  <si>
    <r>
      <rPr>
        <sz val="12"/>
        <color theme="1"/>
        <rFont val="ＭＳ Ｐゴシック"/>
        <family val="3"/>
        <charset val="128"/>
      </rPr>
      <t>前年度の在籍校の成績が</t>
    </r>
    <r>
      <rPr>
        <sz val="12"/>
        <color theme="1"/>
        <rFont val="Arial"/>
        <family val="2"/>
      </rPr>
      <t>A, B,C, D, F</t>
    </r>
    <r>
      <rPr>
        <sz val="12"/>
        <color theme="1"/>
        <rFont val="ＭＳ Ｐゴシック"/>
        <family val="3"/>
        <charset val="128"/>
      </rPr>
      <t>スケールで評価されていれば，成績評価係数は以下のフォームで計算できます。異なるスケールが使われている場合は，換算表を参考に置き換えてください。</t>
    </r>
    <r>
      <rPr>
        <sz val="12"/>
        <color theme="1"/>
        <rFont val="Arial"/>
        <family val="2"/>
      </rPr>
      <t xml:space="preserve">
</t>
    </r>
    <r>
      <rPr>
        <sz val="12"/>
        <rFont val="ＭＳ Ｐゴシック"/>
        <family val="3"/>
        <charset val="128"/>
      </rPr>
      <t>必要な成績は，</t>
    </r>
    <r>
      <rPr>
        <b/>
        <u/>
        <sz val="12"/>
        <color rgb="FFFF0000"/>
        <rFont val="ＭＳ Ｐゴシック"/>
        <family val="3"/>
        <charset val="128"/>
      </rPr>
      <t>前年度に履修したものまたは直近１学年分の成績</t>
    </r>
    <r>
      <rPr>
        <b/>
        <sz val="12"/>
        <rFont val="ＭＳ Ｐゴシック"/>
        <family val="3"/>
        <charset val="128"/>
      </rPr>
      <t>です。</t>
    </r>
    <r>
      <rPr>
        <b/>
        <u/>
        <sz val="12"/>
        <color rgb="FFFF0000"/>
        <rFont val="ＭＳ Ｐゴシック"/>
        <family val="3"/>
        <charset val="128"/>
      </rPr>
      <t>ゼミナール等の合格単位（</t>
    </r>
    <r>
      <rPr>
        <b/>
        <u/>
        <sz val="12"/>
        <color rgb="FFFF0000"/>
        <rFont val="Arial"/>
        <family val="2"/>
      </rPr>
      <t>E, P</t>
    </r>
    <r>
      <rPr>
        <b/>
        <u/>
        <sz val="12"/>
        <color rgb="FFFF0000"/>
        <rFont val="ＭＳ Ｐゴシック"/>
        <family val="3"/>
        <charset val="128"/>
      </rPr>
      <t>）は，表に入力しない</t>
    </r>
    <r>
      <rPr>
        <sz val="12"/>
        <rFont val="ＭＳ Ｐゴシック"/>
        <family val="3"/>
        <charset val="128"/>
      </rPr>
      <t>こと。</t>
    </r>
    <rPh sb="0" eb="3">
      <t>ゼンネンド</t>
    </rPh>
    <rPh sb="4" eb="6">
      <t>ザイセキ</t>
    </rPh>
    <rPh sb="6" eb="7">
      <t>コウ</t>
    </rPh>
    <rPh sb="8" eb="10">
      <t>セイセキ</t>
    </rPh>
    <rPh sb="28" eb="30">
      <t>ヒョウカ</t>
    </rPh>
    <rPh sb="37" eb="39">
      <t>セイセキ</t>
    </rPh>
    <rPh sb="39" eb="41">
      <t>ヒョウカ</t>
    </rPh>
    <rPh sb="41" eb="43">
      <t>ケイスウ</t>
    </rPh>
    <rPh sb="44" eb="46">
      <t>イカ</t>
    </rPh>
    <rPh sb="52" eb="54">
      <t>ケイサン</t>
    </rPh>
    <rPh sb="59" eb="60">
      <t>コト</t>
    </rPh>
    <rPh sb="67" eb="68">
      <t>ツカ</t>
    </rPh>
    <rPh sb="73" eb="75">
      <t>バアイ</t>
    </rPh>
    <rPh sb="77" eb="79">
      <t>カンサン</t>
    </rPh>
    <rPh sb="79" eb="80">
      <t>ヒョウ</t>
    </rPh>
    <rPh sb="81" eb="83">
      <t>サンコウ</t>
    </rPh>
    <rPh sb="84" eb="85">
      <t>オ</t>
    </rPh>
    <rPh sb="86" eb="87">
      <t>カ</t>
    </rPh>
    <phoneticPr fontId="3"/>
  </si>
  <si>
    <r>
      <rPr>
        <sz val="12"/>
        <color theme="1"/>
        <rFont val="ＭＳ Ｐゴシック"/>
        <family val="3"/>
        <charset val="128"/>
      </rPr>
      <t>前年度の成績評価係数（</t>
    </r>
    <r>
      <rPr>
        <sz val="12"/>
        <color theme="1"/>
        <rFont val="Arial"/>
        <family val="2"/>
      </rPr>
      <t>3.0</t>
    </r>
    <r>
      <rPr>
        <sz val="12"/>
        <color theme="1"/>
        <rFont val="ＭＳ Ｐゴシック"/>
        <family val="3"/>
        <charset val="128"/>
      </rPr>
      <t>スケール）が</t>
    </r>
    <r>
      <rPr>
        <b/>
        <u/>
        <sz val="12"/>
        <color rgb="FFFF0000"/>
        <rFont val="Arial"/>
        <family val="2"/>
      </rPr>
      <t>2.30</t>
    </r>
    <r>
      <rPr>
        <b/>
        <u/>
        <sz val="12"/>
        <color rgb="FFFF0000"/>
        <rFont val="ＭＳ Ｐゴシック"/>
        <family val="3"/>
        <charset val="128"/>
      </rPr>
      <t>以上</t>
    </r>
    <r>
      <rPr>
        <sz val="12"/>
        <color theme="1"/>
        <rFont val="ＭＳ Ｐゴシック"/>
        <family val="3"/>
        <charset val="128"/>
      </rPr>
      <t>でないと申請できません。全ての大学が同じ評価スケールを使用していないため，換算表を使用して</t>
    </r>
    <r>
      <rPr>
        <sz val="12"/>
        <color theme="1"/>
        <rFont val="Arial"/>
        <family val="2"/>
      </rPr>
      <t>3.0</t>
    </r>
    <r>
      <rPr>
        <sz val="12"/>
        <color theme="1"/>
        <rFont val="ＭＳ Ｐゴシック"/>
        <family val="3"/>
        <charset val="128"/>
      </rPr>
      <t>スケールの計数を算出していただきます。なお，換算表は全ての大学の評価スケールに対応しているわけではありません。
以下の表を参考に各自の成績評価を割り出し，成績評価係数を算出してください。なお，単位数ではなく，ユニット数又は授業時間数で算出することもあります。
必要な成績は，</t>
    </r>
    <r>
      <rPr>
        <b/>
        <u/>
        <sz val="12"/>
        <color rgb="FFFF0000"/>
        <rFont val="ＭＳ Ｐゴシック"/>
        <family val="3"/>
        <charset val="128"/>
      </rPr>
      <t>前年度に履修したものまたは直近１学年分の成績</t>
    </r>
    <r>
      <rPr>
        <sz val="12"/>
        <color theme="1"/>
        <rFont val="ＭＳ Ｐゴシック"/>
        <family val="3"/>
        <charset val="128"/>
      </rPr>
      <t>です。</t>
    </r>
    <r>
      <rPr>
        <b/>
        <u/>
        <sz val="12"/>
        <color rgb="FFFF0000"/>
        <rFont val="ＭＳ Ｐゴシック"/>
        <family val="3"/>
        <charset val="128"/>
      </rPr>
      <t>ゼミナール等の合格単位（</t>
    </r>
    <r>
      <rPr>
        <b/>
        <u/>
        <sz val="12"/>
        <color rgb="FFFF0000"/>
        <rFont val="Arial"/>
        <family val="2"/>
      </rPr>
      <t>E, P</t>
    </r>
    <r>
      <rPr>
        <b/>
        <u/>
        <sz val="12"/>
        <color rgb="FFFF0000"/>
        <rFont val="ＭＳ Ｐゴシック"/>
        <family val="3"/>
        <charset val="128"/>
      </rPr>
      <t>）は，表に入力しない</t>
    </r>
    <r>
      <rPr>
        <sz val="12"/>
        <rFont val="ＭＳ Ｐゴシック"/>
        <family val="3"/>
        <charset val="128"/>
      </rPr>
      <t>こと。</t>
    </r>
    <rPh sb="30" eb="32">
      <t>シンセイ</t>
    </rPh>
    <rPh sb="79" eb="81">
      <t>ケイスウ</t>
    </rPh>
    <rPh sb="82" eb="84">
      <t>サンシュツ</t>
    </rPh>
    <rPh sb="191" eb="193">
      <t>サンシュツ</t>
    </rPh>
    <rPh sb="241" eb="242">
      <t>ナド</t>
    </rPh>
    <rPh sb="255" eb="256">
      <t>ヒョウ</t>
    </rPh>
    <phoneticPr fontId="3"/>
  </si>
  <si>
    <r>
      <rPr>
        <b/>
        <i/>
        <sz val="12"/>
        <color theme="1"/>
        <rFont val="ＭＳ Ｐゴシック"/>
        <family val="3"/>
        <charset val="128"/>
      </rPr>
      <t>例１：経済</t>
    </r>
    <r>
      <rPr>
        <b/>
        <i/>
        <sz val="12"/>
        <color theme="1"/>
        <rFont val="Arial"/>
        <family val="2"/>
      </rPr>
      <t xml:space="preserve"> I</t>
    </r>
    <r>
      <rPr>
        <b/>
        <i/>
        <sz val="12"/>
        <color theme="1"/>
        <rFont val="ＭＳ Ｐゴシック"/>
        <family val="3"/>
        <charset val="128"/>
      </rPr>
      <t>　　</t>
    </r>
    <phoneticPr fontId="3"/>
  </si>
  <si>
    <r>
      <rPr>
        <b/>
        <i/>
        <sz val="12"/>
        <color theme="1"/>
        <rFont val="ＭＳ Ｐゴシック"/>
        <family val="3"/>
        <charset val="128"/>
      </rPr>
      <t>例１：経済</t>
    </r>
    <r>
      <rPr>
        <b/>
        <i/>
        <sz val="12"/>
        <color theme="1"/>
        <rFont val="Arial"/>
        <family val="2"/>
      </rPr>
      <t xml:space="preserve"> II</t>
    </r>
    <phoneticPr fontId="3"/>
  </si>
  <si>
    <r>
      <rPr>
        <b/>
        <i/>
        <sz val="12"/>
        <color theme="1"/>
        <rFont val="ＭＳ Ｐゴシック"/>
        <family val="3"/>
        <charset val="128"/>
      </rPr>
      <t>例１：文学</t>
    </r>
    <r>
      <rPr>
        <b/>
        <i/>
        <sz val="12"/>
        <color theme="1"/>
        <rFont val="Arial"/>
        <family val="2"/>
      </rPr>
      <t xml:space="preserve"> I</t>
    </r>
    <rPh sb="3" eb="5">
      <t>ブンガク</t>
    </rPh>
    <phoneticPr fontId="3"/>
  </si>
  <si>
    <r>
      <rPr>
        <b/>
        <i/>
        <sz val="12"/>
        <color theme="1"/>
        <rFont val="ＭＳ Ｐゴシック"/>
        <family val="3"/>
        <charset val="128"/>
      </rPr>
      <t>例１：文学</t>
    </r>
    <r>
      <rPr>
        <b/>
        <i/>
        <sz val="12"/>
        <color theme="1"/>
        <rFont val="Arial"/>
        <family val="2"/>
      </rPr>
      <t>II</t>
    </r>
    <phoneticPr fontId="3"/>
  </si>
  <si>
    <r>
      <rPr>
        <b/>
        <i/>
        <sz val="12"/>
        <color theme="1"/>
        <rFont val="ＭＳ Ｐゴシック"/>
        <family val="3"/>
        <charset val="128"/>
      </rPr>
      <t>例１：歴史</t>
    </r>
    <r>
      <rPr>
        <b/>
        <i/>
        <sz val="12"/>
        <color theme="1"/>
        <rFont val="Arial"/>
        <family val="2"/>
      </rPr>
      <t xml:space="preserve"> I</t>
    </r>
    <rPh sb="3" eb="5">
      <t>レキシ</t>
    </rPh>
    <phoneticPr fontId="3"/>
  </si>
  <si>
    <t>例１：ゼミナール</t>
    <phoneticPr fontId="3"/>
  </si>
  <si>
    <t>整理番号</t>
    <rPh sb="0" eb="2">
      <t>セイリ</t>
    </rPh>
    <rPh sb="2" eb="4">
      <t>バンゴウ</t>
    </rPh>
    <phoneticPr fontId="3"/>
  </si>
  <si>
    <t>成績評価係数計算シート/Grade Point Calculation Sheet</t>
    <rPh sb="0" eb="2">
      <t>セイセキ</t>
    </rPh>
    <rPh sb="2" eb="4">
      <t>ヒョウカ</t>
    </rPh>
    <rPh sb="4" eb="6">
      <t>ケイスウ</t>
    </rPh>
    <rPh sb="6" eb="8">
      <t>ケイサン</t>
    </rPh>
    <phoneticPr fontId="3"/>
  </si>
  <si>
    <t xml:space="preserve">If your institution has a letter grade evaluation (A, B, C, D, F), the Grade Point is calculated as follows.  If your institution has a different scale, please figure out the conversion of your grade point using the conversion chart.
Required term is the LAST ONE academic year or .   Even if you obtained E or PASS credits, please don't fill "Course" and "Credits" in. </t>
  </si>
  <si>
    <t>授業名
Course</t>
    <rPh sb="0" eb="2">
      <t>ジュギョウ</t>
    </rPh>
    <rPh sb="2" eb="3">
      <t>メイ</t>
    </rPh>
    <phoneticPr fontId="3"/>
  </si>
  <si>
    <t>単位
Credit</t>
    <rPh sb="0" eb="2">
      <t>タンイ</t>
    </rPh>
    <phoneticPr fontId="3"/>
  </si>
  <si>
    <t>成績
Grade</t>
    <rPh sb="0" eb="2">
      <t>セイセキ</t>
    </rPh>
    <phoneticPr fontId="3"/>
  </si>
  <si>
    <t>評価ポイント
GP</t>
    <rPh sb="0" eb="2">
      <t>ヒョウカ</t>
    </rPh>
    <phoneticPr fontId="3"/>
  </si>
  <si>
    <t>評価ポイント×単位
GP x Credit</t>
    <rPh sb="0" eb="2">
      <t>ヒョウカ</t>
    </rPh>
    <rPh sb="7" eb="9">
      <t>タンイ</t>
    </rPh>
    <phoneticPr fontId="3"/>
  </si>
  <si>
    <t>成績評価係数＝
Cumulative Grade Point  ＝</t>
    <rPh sb="0" eb="2">
      <t>セイセキ</t>
    </rPh>
    <rPh sb="2" eb="4">
      <t>ヒョウカ</t>
    </rPh>
    <rPh sb="4" eb="6">
      <t>ケイスウ</t>
    </rPh>
    <phoneticPr fontId="3"/>
  </si>
  <si>
    <t>学籍番号/Student ID
（又は研究科）</t>
    <rPh sb="0" eb="2">
      <t>ガクセキ</t>
    </rPh>
    <rPh sb="2" eb="4">
      <t>バンゴウ</t>
    </rPh>
    <rPh sb="17" eb="18">
      <t>マタ</t>
    </rPh>
    <rPh sb="19" eb="21">
      <t>ケンキュウ</t>
    </rPh>
    <rPh sb="21" eb="22">
      <t>カ</t>
    </rPh>
    <phoneticPr fontId="3"/>
  </si>
  <si>
    <t>氏名/Name</t>
    <rPh sb="0" eb="2">
      <t>シメイ</t>
    </rPh>
    <phoneticPr fontId="3"/>
  </si>
  <si>
    <t>合計/TOTAL</t>
    <rPh sb="0" eb="2">
      <t>ゴウケイ</t>
    </rPh>
    <phoneticPr fontId="3"/>
  </si>
  <si>
    <t>About Grade Point Calculation</t>
    <phoneticPr fontId="3"/>
  </si>
  <si>
    <t>How to calculate Grade Point for MEXT Honors Scholarship</t>
    <phoneticPr fontId="3"/>
  </si>
  <si>
    <r>
      <t xml:space="preserve">Applicants must have </t>
    </r>
    <r>
      <rPr>
        <sz val="12"/>
        <color rgb="FFFF0000"/>
        <rFont val="Arial"/>
        <family val="2"/>
      </rPr>
      <t>a minimum Grade Point of 2.30</t>
    </r>
    <r>
      <rPr>
        <sz val="12"/>
        <color theme="1"/>
        <rFont val="Arial"/>
        <family val="2"/>
      </rPr>
      <t xml:space="preserve"> on a 3.00 scale in the last one academic year. Since not all universities use the same scale for academic evaluations, we ask that you convert your grades to a 3.0 scale using the following conversion as your reference. The conversion chart does not provide fixed values for your institution. Please make the necessary adjustments to indicate your institution's evaluation scale, so that your academic standing will be reflected properly. </t>
    </r>
    <phoneticPr fontId="3"/>
  </si>
  <si>
    <r>
      <t xml:space="preserve">In some cases, credits maybe represented by course units or course hours. 
</t>
    </r>
    <r>
      <rPr>
        <b/>
        <u/>
        <sz val="12"/>
        <color rgb="FFFF0000"/>
        <rFont val="Arial"/>
        <family val="2"/>
      </rPr>
      <t xml:space="preserve">Required term is the LAST ONE academic year or .   Even if you obtained E or PASS credits, please don't fill "Course" and "Credits" in. </t>
    </r>
    <phoneticPr fontId="3"/>
  </si>
  <si>
    <t>(Conversion Chart)</t>
  </si>
  <si>
    <r>
      <t>Grade</t>
    </r>
    <r>
      <rPr>
        <sz val="12"/>
        <color theme="1"/>
        <rFont val="ＭＳ Ｐゴシック"/>
        <family val="3"/>
        <charset val="128"/>
      </rPr>
      <t>　</t>
    </r>
    <r>
      <rPr>
        <sz val="12"/>
        <color theme="1"/>
        <rFont val="Arial"/>
        <family val="2"/>
      </rPr>
      <t>Point</t>
    </r>
    <phoneticPr fontId="3"/>
  </si>
  <si>
    <t>Excellent</t>
  </si>
  <si>
    <t>Good</t>
  </si>
  <si>
    <t>Satisfactory</t>
  </si>
  <si>
    <t>Poor</t>
  </si>
  <si>
    <t>Fail</t>
  </si>
  <si>
    <t>Grading used by Hitotsubashi University</t>
  </si>
  <si>
    <t>Example: 5-level rating (University X)</t>
    <phoneticPr fontId="3"/>
  </si>
  <si>
    <t>Example: Percentile rating (University Y)</t>
  </si>
  <si>
    <t>Example: 1.0-6.0 rating (University Z)</t>
  </si>
  <si>
    <t>Your Institution</t>
  </si>
  <si>
    <t>Grade Points</t>
  </si>
  <si>
    <t>(Grade Point Formula)</t>
    <phoneticPr fontId="3"/>
  </si>
  <si>
    <t xml:space="preserve"> ([No. of GP3 Credits] x 3) + ([No. of GP2 Credits] x 2) + ([No. of GP1 Credits] x 1)  + ([No. of GP0 Credits] x 0) </t>
    <phoneticPr fontId="3"/>
  </si>
  <si>
    <t>=      GP</t>
    <phoneticPr fontId="3"/>
  </si>
  <si>
    <t>Total Number of Registered Credits</t>
    <phoneticPr fontId="3"/>
  </si>
  <si>
    <t>* No. = Number</t>
  </si>
  <si>
    <t>* GP = Grade Point</t>
  </si>
  <si>
    <r>
      <t xml:space="preserve">Example of GP calculation </t>
    </r>
    <r>
      <rPr>
        <b/>
        <u/>
        <sz val="14"/>
        <color rgb="FFFF0000"/>
        <rFont val="Arial"/>
        <family val="2"/>
      </rPr>
      <t xml:space="preserve">  (Sample)</t>
    </r>
    <phoneticPr fontId="3"/>
  </si>
  <si>
    <t>If your institution has a letter grade evaluation (A, B, C, D, F), the GPA is calculated as follows.  If your institution has a different scale, please figure out the conversion of your grade point using the conversion chart above.</t>
  </si>
  <si>
    <t>GPA Table</t>
  </si>
  <si>
    <t>Course</t>
  </si>
  <si>
    <t>Credit</t>
  </si>
  <si>
    <t>Grade</t>
  </si>
  <si>
    <t>GP</t>
  </si>
  <si>
    <t>GP x Credit</t>
  </si>
  <si>
    <t>Credits</t>
  </si>
  <si>
    <t>Points</t>
  </si>
  <si>
    <t>Example:  Economics I</t>
    <phoneticPr fontId="3"/>
  </si>
  <si>
    <t>A+</t>
  </si>
  <si>
    <t>Example:  Economics II</t>
    <phoneticPr fontId="3"/>
  </si>
  <si>
    <t>Example:  Literature I</t>
    <phoneticPr fontId="3"/>
  </si>
  <si>
    <t>A-</t>
  </si>
  <si>
    <t>Example:  Literature II</t>
    <phoneticPr fontId="3"/>
  </si>
  <si>
    <t>B+</t>
  </si>
  <si>
    <t>Example:  History I</t>
    <phoneticPr fontId="3"/>
  </si>
  <si>
    <t xml:space="preserve">Example:  Seminor </t>
    <phoneticPr fontId="3"/>
  </si>
  <si>
    <t>B-</t>
  </si>
  <si>
    <t>C+</t>
  </si>
  <si>
    <t>Total</t>
    <phoneticPr fontId="3"/>
  </si>
  <si>
    <t>C-</t>
  </si>
  <si>
    <t>D+</t>
  </si>
  <si>
    <t>D</t>
  </si>
  <si>
    <t>D-</t>
  </si>
  <si>
    <t>Cumulative Grade Point  ＝</t>
    <phoneticPr fontId="3"/>
  </si>
  <si>
    <t>＊行を追加したい時→行Noの上で右クリック→コピー
→増やしたい行のところで右クリック→コピーしたセルの挿入</t>
    <rPh sb="1" eb="2">
      <t>ギョウ</t>
    </rPh>
    <rPh sb="3" eb="5">
      <t>ツイカ</t>
    </rPh>
    <rPh sb="8" eb="9">
      <t>トキ</t>
    </rPh>
    <rPh sb="10" eb="11">
      <t>ギョウ</t>
    </rPh>
    <rPh sb="14" eb="15">
      <t>ウエ</t>
    </rPh>
    <rPh sb="16" eb="17">
      <t>ミギ</t>
    </rPh>
    <rPh sb="27" eb="28">
      <t>フ</t>
    </rPh>
    <rPh sb="32" eb="33">
      <t>ギョウ</t>
    </rPh>
    <rPh sb="38" eb="39">
      <t>ミギ</t>
    </rPh>
    <rPh sb="52" eb="54">
      <t>ソウニュウ</t>
    </rPh>
    <phoneticPr fontId="3"/>
  </si>
  <si>
    <t>←2.60以上が応募には必要です。/例えば2.30の場合、理由書をつけても応募できません</t>
    <rPh sb="5" eb="7">
      <t>イジョウ</t>
    </rPh>
    <rPh sb="8" eb="10">
      <t>オウボ</t>
    </rPh>
    <rPh sb="12" eb="14">
      <t>ヒツヨウ</t>
    </rPh>
    <rPh sb="18" eb="19">
      <t>タト</t>
    </rPh>
    <rPh sb="26" eb="28">
      <t>バアイ</t>
    </rPh>
    <rPh sb="29" eb="32">
      <t>リユウショ</t>
    </rPh>
    <rPh sb="37" eb="39">
      <t>オウボ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</si>
</sst>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000_ "/>
  </numFmts>
  <fonts count="54" x14ac:knownFonts="1">
    <font>
      <sz val="11"/>
      <color theme="1"/>
      <name val="ＭＳ Ｐゴシック"/>
      <family val="2"/>
      <charset val="128"/>
      <scheme val="minor"/>
    </font>
    <font>
      <sz val="11"/>
      <color theme="1"/>
      <name val="ＭＳ Ｐゴシック"/>
      <family val="2"/>
      <charset val="128"/>
      <scheme val="minor"/>
    </font>
    <font>
      <sz val="11"/>
      <color theme="1"/>
      <name val="Arial"/>
      <family val="2"/>
    </font>
    <font>
      <sz val="6"/>
      <name val="ＭＳ Ｐゴシック"/>
      <family val="2"/>
      <charset val="128"/>
      <scheme val="minor"/>
    </font>
    <font>
      <sz val="12"/>
      <color theme="1"/>
      <name val="Arial"/>
      <family val="2"/>
    </font>
    <font>
      <b/>
      <sz val="12"/>
      <color theme="1"/>
      <name val="Arial"/>
      <family val="2"/>
    </font>
    <font>
      <b/>
      <sz val="12"/>
      <color theme="1"/>
      <name val="ＭＳ Ｐゴシック"/>
      <family val="3"/>
      <charset val="128"/>
    </font>
    <font>
      <b/>
      <i/>
      <sz val="12"/>
      <color theme="1"/>
      <name val="Arial"/>
      <family val="2"/>
    </font>
    <font>
      <b/>
      <i/>
      <sz val="12"/>
      <color theme="1"/>
      <name val="ＭＳ Ｐゴシック"/>
      <family val="3"/>
      <charset val="128"/>
    </font>
    <font>
      <i/>
      <sz val="12"/>
      <color theme="1"/>
      <name val="Arial"/>
      <family val="2"/>
    </font>
    <font>
      <sz val="14"/>
      <color theme="1"/>
      <name val="Arial"/>
      <family val="2"/>
    </font>
    <font>
      <b/>
      <sz val="10"/>
      <color theme="1"/>
      <name val="Arial"/>
      <family val="2"/>
    </font>
    <font>
      <b/>
      <sz val="10"/>
      <color theme="1"/>
      <name val="ＭＳ Ｐゴシック"/>
      <family val="3"/>
      <charset val="128"/>
    </font>
    <font>
      <sz val="12"/>
      <color theme="1"/>
      <name val="ＭＳ Ｐゴシック"/>
      <family val="3"/>
      <charset val="128"/>
    </font>
    <font>
      <b/>
      <sz val="14"/>
      <color theme="1"/>
      <name val="Arial"/>
      <family val="2"/>
    </font>
    <font>
      <b/>
      <sz val="14"/>
      <color theme="1"/>
      <name val="ＭＳ Ｐゴシック"/>
      <family val="3"/>
      <charset val="128"/>
    </font>
    <font>
      <sz val="10"/>
      <color theme="1"/>
      <name val="Arial"/>
      <family val="2"/>
    </font>
    <font>
      <sz val="12"/>
      <color theme="1"/>
      <name val="ＭＳ Ｐゴシック"/>
      <family val="2"/>
      <charset val="128"/>
      <scheme val="minor"/>
    </font>
    <font>
      <sz val="10"/>
      <name val="Arial"/>
      <family val="2"/>
    </font>
    <font>
      <b/>
      <sz val="12"/>
      <color theme="1"/>
      <name val="ＭＳ Ｐゴシック"/>
      <family val="3"/>
      <charset val="128"/>
      <scheme val="minor"/>
    </font>
    <font>
      <sz val="8"/>
      <name val="Arial"/>
      <family val="2"/>
    </font>
    <font>
      <sz val="10"/>
      <color indexed="63"/>
      <name val="Arial"/>
      <family val="2"/>
    </font>
    <font>
      <sz val="12"/>
      <color indexed="63"/>
      <name val="Arial"/>
      <family val="2"/>
    </font>
    <font>
      <b/>
      <sz val="12"/>
      <color indexed="63"/>
      <name val="Arial"/>
      <family val="2"/>
    </font>
    <font>
      <b/>
      <sz val="12"/>
      <name val="Arial"/>
      <family val="2"/>
    </font>
    <font>
      <i/>
      <sz val="10"/>
      <name val="Arial"/>
      <family val="2"/>
    </font>
    <font>
      <sz val="14"/>
      <color theme="1"/>
      <name val="ＭＳ Ｐゴシック"/>
      <family val="2"/>
      <charset val="128"/>
      <scheme val="minor"/>
    </font>
    <font>
      <b/>
      <u/>
      <sz val="14"/>
      <color theme="1"/>
      <name val="ＭＳ Ｐゴシック"/>
      <family val="3"/>
      <charset val="128"/>
      <scheme val="minor"/>
    </font>
    <font>
      <b/>
      <u/>
      <sz val="14"/>
      <color rgb="FFFF0000"/>
      <name val="ＭＳ Ｐゴシック"/>
      <family val="3"/>
      <charset val="128"/>
      <scheme val="minor"/>
    </font>
    <font>
      <sz val="12"/>
      <color theme="1"/>
      <name val="Times New Roman"/>
      <family val="1"/>
    </font>
    <font>
      <b/>
      <sz val="11"/>
      <color theme="1"/>
      <name val="Times New Roman"/>
      <family val="1"/>
    </font>
    <font>
      <b/>
      <sz val="10"/>
      <color theme="1"/>
      <name val="Century"/>
      <family val="1"/>
    </font>
    <font>
      <b/>
      <sz val="10"/>
      <color theme="1"/>
      <name val="ＭＳ Ｐ明朝"/>
      <family val="1"/>
      <charset val="128"/>
    </font>
    <font>
      <b/>
      <sz val="11"/>
      <color theme="1"/>
      <name val="ＭＳ Ｐ明朝"/>
      <family val="1"/>
      <charset val="128"/>
    </font>
    <font>
      <b/>
      <sz val="10"/>
      <color theme="1"/>
      <name val="Times New Roman"/>
      <family val="1"/>
    </font>
    <font>
      <b/>
      <sz val="12"/>
      <color theme="1"/>
      <name val="Times New Roman"/>
      <family val="1"/>
    </font>
    <font>
      <b/>
      <sz val="12"/>
      <color theme="1"/>
      <name val="ＭＳ Ｐ明朝"/>
      <family val="1"/>
      <charset val="128"/>
    </font>
    <font>
      <b/>
      <sz val="12"/>
      <color theme="1"/>
      <name val="Century"/>
      <family val="1"/>
    </font>
    <font>
      <b/>
      <u/>
      <sz val="14"/>
      <color theme="1"/>
      <name val="Arial"/>
      <family val="2"/>
    </font>
    <font>
      <b/>
      <u/>
      <sz val="14"/>
      <color theme="1"/>
      <name val="ＭＳ Ｐゴシック"/>
      <family val="3"/>
      <charset val="128"/>
    </font>
    <font>
      <i/>
      <sz val="12"/>
      <color rgb="FF0070C0"/>
      <name val="Arial"/>
      <family val="2"/>
    </font>
    <font>
      <b/>
      <u/>
      <sz val="12"/>
      <color rgb="FFFF0000"/>
      <name val="ＭＳ Ｐゴシック"/>
      <family val="3"/>
      <charset val="128"/>
    </font>
    <font>
      <b/>
      <u/>
      <sz val="12"/>
      <color rgb="FFFF0000"/>
      <name val="Arial"/>
      <family val="2"/>
    </font>
    <font>
      <b/>
      <i/>
      <strike/>
      <sz val="12"/>
      <color rgb="FFFF0000"/>
      <name val="Arial"/>
      <family val="2"/>
    </font>
    <font>
      <i/>
      <strike/>
      <sz val="12"/>
      <color rgb="FFFF0000"/>
      <name val="Arial"/>
      <family val="2"/>
    </font>
    <font>
      <b/>
      <sz val="12"/>
      <name val="ＭＳ Ｐゴシック"/>
      <family val="3"/>
      <charset val="128"/>
    </font>
    <font>
      <sz val="12"/>
      <name val="ＭＳ Ｐゴシック"/>
      <family val="3"/>
      <charset val="128"/>
    </font>
    <font>
      <sz val="16"/>
      <color theme="1"/>
      <name val="Arial"/>
      <family val="2"/>
    </font>
    <font>
      <b/>
      <i/>
      <strike/>
      <sz val="12"/>
      <color rgb="FFFF0000"/>
      <name val="ＭＳ Ｐゴシック"/>
      <family val="3"/>
      <charset val="128"/>
    </font>
    <font>
      <sz val="12"/>
      <color rgb="FFFF0000"/>
      <name val="Arial"/>
      <family val="2"/>
    </font>
    <font>
      <b/>
      <u/>
      <sz val="14"/>
      <color rgb="FFFF0000"/>
      <name val="Arial"/>
      <family val="2"/>
    </font>
    <font>
      <sz val="12"/>
      <color rgb="FFFF0000"/>
      <name val="ＭＳ ゴシック"/>
      <family val="2"/>
      <charset val="128"/>
    </font>
    <font>
      <b/>
      <sz val="14"/>
      <color rgb="FFFF0000"/>
      <name val="ＭＳ ゴシック"/>
      <family val="3"/>
      <charset val="128"/>
    </font>
    <font>
      <b/>
      <sz val="14"/>
      <color rgb="FFFF0000"/>
      <name val="MS UI Gothic"/>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22"/>
        <bgColor indexed="64"/>
      </patternFill>
    </fill>
    <fill>
      <patternFill patternType="solid">
        <fgColor indexed="51"/>
        <bgColor indexed="64"/>
      </patternFill>
    </fill>
    <fill>
      <patternFill patternType="solid">
        <fgColor theme="3" tint="0.79998168889431442"/>
        <bgColor indexed="64"/>
      </patternFill>
    </fill>
    <fill>
      <patternFill patternType="solid">
        <fgColor theme="4" tint="0.79998168889431442"/>
        <bgColor indexed="64"/>
      </patternFill>
    </fill>
  </fills>
  <borders count="5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top/>
      <bottom style="thin">
        <color auto="1"/>
      </bottom>
      <diagonal/>
    </border>
    <border>
      <left style="thick">
        <color auto="1"/>
      </left>
      <right style="thick">
        <color auto="1"/>
      </right>
      <top style="thick">
        <color auto="1"/>
      </top>
      <bottom style="thick">
        <color auto="1"/>
      </bottom>
      <diagonal/>
    </border>
    <border>
      <left/>
      <right style="thick">
        <color auto="1"/>
      </right>
      <top/>
      <bottom/>
      <diagonal/>
    </border>
    <border diagonalUp="1">
      <left style="thin">
        <color indexed="64"/>
      </left>
      <right style="thin">
        <color indexed="64"/>
      </right>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medium">
        <color auto="1"/>
      </top>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style="medium">
        <color indexed="64"/>
      </left>
      <right/>
      <top style="medium">
        <color indexed="64"/>
      </top>
      <bottom style="double">
        <color indexed="64"/>
      </bottom>
      <diagonal style="thin">
        <color indexed="64"/>
      </diagonal>
    </border>
    <border>
      <left style="double">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bottom/>
      <diagonal style="thin">
        <color indexed="64"/>
      </diagonal>
    </border>
    <border>
      <left style="medium">
        <color indexed="64"/>
      </left>
      <right/>
      <top style="double">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55"/>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07">
    <xf numFmtId="0" fontId="0" fillId="0" borderId="0" xfId="0">
      <alignment vertical="center"/>
    </xf>
    <xf numFmtId="0" fontId="2" fillId="0" borderId="0" xfId="0"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vertical="center"/>
      <protection locked="0"/>
    </xf>
    <xf numFmtId="0" fontId="7" fillId="0" borderId="0"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10" fillId="0" borderId="0" xfId="0" applyFont="1" applyAlignment="1" applyProtection="1">
      <alignment vertical="center"/>
    </xf>
    <xf numFmtId="0" fontId="4" fillId="0" borderId="0" xfId="0" applyFont="1" applyBorder="1" applyAlignment="1" applyProtection="1">
      <alignment horizontal="center" vertical="center" wrapText="1"/>
    </xf>
    <xf numFmtId="0" fontId="10" fillId="0" borderId="0" xfId="0" applyFont="1" applyBorder="1" applyAlignment="1" applyProtection="1">
      <alignment vertical="center"/>
    </xf>
    <xf numFmtId="0" fontId="16" fillId="0" borderId="0" xfId="0" applyFont="1" applyAlignment="1" applyProtection="1">
      <alignment horizontal="right" vertical="center"/>
    </xf>
    <xf numFmtId="2" fontId="4" fillId="0" borderId="0" xfId="0" applyNumberFormat="1" applyFont="1" applyAlignment="1" applyProtection="1">
      <alignment horizontal="center" vertical="center"/>
    </xf>
    <xf numFmtId="0" fontId="5" fillId="0" borderId="0" xfId="0" applyFont="1" applyAlignment="1" applyProtection="1">
      <alignment horizontal="right" vertical="center"/>
    </xf>
    <xf numFmtId="0" fontId="17" fillId="0" borderId="0" xfId="0" applyFont="1">
      <alignment vertical="center"/>
    </xf>
    <xf numFmtId="0" fontId="17" fillId="0" borderId="0" xfId="0" applyFont="1" applyBorder="1">
      <alignment vertical="center"/>
    </xf>
    <xf numFmtId="0" fontId="18" fillId="0" borderId="0" xfId="1" applyNumberFormat="1" applyFont="1" applyBorder="1" applyAlignment="1">
      <alignment horizontal="center"/>
    </xf>
    <xf numFmtId="0" fontId="0" fillId="0" borderId="0" xfId="0" applyBorder="1" applyAlignment="1">
      <alignment horizontal="center"/>
    </xf>
    <xf numFmtId="0" fontId="0" fillId="0" borderId="0" xfId="0" applyBorder="1" applyAlignment="1"/>
    <xf numFmtId="0" fontId="0" fillId="4" borderId="0" xfId="0" applyFill="1" applyBorder="1" applyAlignment="1">
      <alignment horizontal="center"/>
    </xf>
    <xf numFmtId="0" fontId="0" fillId="0" borderId="0" xfId="0" applyBorder="1" applyAlignment="1">
      <alignment horizontal="right"/>
    </xf>
    <xf numFmtId="0" fontId="18" fillId="4" borderId="0" xfId="0" applyFont="1" applyFill="1" applyBorder="1" applyAlignment="1" applyProtection="1">
      <alignment horizontal="center"/>
    </xf>
    <xf numFmtId="0" fontId="18" fillId="0" borderId="0" xfId="0" applyFont="1" applyBorder="1" applyAlignment="1" applyProtection="1">
      <alignment horizontal="center"/>
    </xf>
    <xf numFmtId="0" fontId="18" fillId="4" borderId="0" xfId="0" applyNumberFormat="1" applyFont="1" applyFill="1" applyBorder="1" applyAlignment="1" applyProtection="1">
      <alignment horizontal="center"/>
    </xf>
    <xf numFmtId="0" fontId="18" fillId="0" borderId="0" xfId="0" applyFont="1" applyBorder="1" applyAlignment="1" applyProtection="1"/>
    <xf numFmtId="176" fontId="19" fillId="0" borderId="6" xfId="0" applyNumberFormat="1" applyFont="1" applyBorder="1" applyAlignment="1">
      <alignment horizontal="center" vertical="center"/>
    </xf>
    <xf numFmtId="0" fontId="0" fillId="0" borderId="0" xfId="0" applyFill="1" applyBorder="1" applyAlignment="1">
      <alignment horizontal="center"/>
    </xf>
    <xf numFmtId="0" fontId="5"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20" fillId="0" borderId="0" xfId="0" applyFont="1" applyBorder="1" applyAlignment="1"/>
    <xf numFmtId="0" fontId="20" fillId="0" borderId="0" xfId="0" applyFont="1" applyBorder="1" applyAlignment="1">
      <alignment horizontal="center"/>
    </xf>
    <xf numFmtId="0" fontId="0" fillId="0" borderId="0" xfId="0" applyFill="1" applyBorder="1" applyAlignment="1"/>
    <xf numFmtId="0" fontId="0" fillId="0" borderId="0" xfId="0" applyFont="1" applyBorder="1" applyAlignment="1" applyProtection="1">
      <alignment horizontal="center"/>
    </xf>
    <xf numFmtId="0" fontId="0" fillId="0" borderId="0" xfId="0" applyFont="1" applyBorder="1" applyAlignment="1" applyProtection="1"/>
    <xf numFmtId="0" fontId="21" fillId="5" borderId="0" xfId="0" applyFont="1" applyFill="1" applyBorder="1" applyAlignment="1" applyProtection="1">
      <alignment horizontal="center" vertical="center"/>
    </xf>
    <xf numFmtId="0" fontId="22" fillId="5" borderId="0" xfId="0" applyFont="1" applyFill="1" applyBorder="1" applyAlignment="1" applyProtection="1">
      <alignment horizontal="center" vertical="center"/>
    </xf>
    <xf numFmtId="0" fontId="23" fillId="5" borderId="0" xfId="0" applyFont="1" applyFill="1" applyBorder="1" applyAlignment="1" applyProtection="1">
      <alignment horizontal="center" vertical="center"/>
    </xf>
    <xf numFmtId="0" fontId="25" fillId="0" borderId="0" xfId="0" applyFont="1" applyBorder="1" applyAlignment="1"/>
    <xf numFmtId="0" fontId="26" fillId="0" borderId="0" xfId="0" applyFont="1">
      <alignment vertical="center"/>
    </xf>
    <xf numFmtId="0" fontId="26" fillId="0" borderId="0" xfId="0" applyFont="1" applyProtection="1">
      <alignment vertical="center"/>
    </xf>
    <xf numFmtId="0" fontId="27" fillId="0" borderId="0" xfId="0" applyFont="1" applyProtection="1">
      <alignment vertical="center"/>
    </xf>
    <xf numFmtId="0" fontId="17" fillId="0" borderId="0" xfId="0" applyFont="1" applyProtection="1">
      <alignment vertical="center"/>
    </xf>
    <xf numFmtId="0" fontId="29" fillId="0" borderId="0" xfId="0" applyFont="1" applyProtection="1">
      <alignment vertical="center"/>
    </xf>
    <xf numFmtId="0" fontId="4" fillId="0" borderId="0" xfId="0" applyFont="1" applyProtection="1">
      <alignment vertical="center"/>
    </xf>
    <xf numFmtId="0" fontId="7" fillId="0" borderId="29"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8" fillId="0" borderId="31" xfId="0" applyFont="1" applyBorder="1" applyAlignment="1" applyProtection="1">
      <alignment vertical="center" wrapText="1"/>
    </xf>
    <xf numFmtId="177" fontId="13" fillId="2" borderId="32" xfId="0" applyNumberFormat="1" applyFont="1" applyFill="1" applyBorder="1" applyAlignment="1" applyProtection="1">
      <alignment horizontal="center" vertical="center" wrapText="1"/>
    </xf>
    <xf numFmtId="177" fontId="13" fillId="2" borderId="33" xfId="0" applyNumberFormat="1" applyFont="1" applyFill="1" applyBorder="1" applyAlignment="1" applyProtection="1">
      <alignment horizontal="center" vertical="center" wrapText="1"/>
    </xf>
    <xf numFmtId="0" fontId="13" fillId="2" borderId="34" xfId="0" applyFont="1" applyFill="1" applyBorder="1" applyAlignment="1" applyProtection="1">
      <alignment horizontal="justify"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justify" vertical="center" wrapText="1"/>
    </xf>
    <xf numFmtId="0" fontId="13" fillId="0" borderId="38" xfId="0" applyFont="1" applyBorder="1" applyAlignment="1" applyProtection="1">
      <alignment horizontal="justify" vertical="center" wrapText="1"/>
    </xf>
    <xf numFmtId="0" fontId="37" fillId="0" borderId="0" xfId="0" applyFont="1" applyProtection="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xf>
    <xf numFmtId="0" fontId="5" fillId="0" borderId="0" xfId="0" applyFont="1" applyAlignment="1" applyProtection="1">
      <alignment horizontal="center" vertical="center"/>
    </xf>
    <xf numFmtId="0" fontId="40" fillId="0" borderId="0" xfId="0" applyFont="1" applyAlignment="1" applyProtection="1">
      <alignment horizontal="center" vertical="center"/>
    </xf>
    <xf numFmtId="0" fontId="9" fillId="2" borderId="1" xfId="0" applyFont="1" applyFill="1" applyBorder="1" applyAlignment="1" applyProtection="1">
      <alignment horizontal="center" vertical="center"/>
    </xf>
    <xf numFmtId="0" fontId="13" fillId="0" borderId="39" xfId="0" applyFont="1" applyBorder="1" applyAlignment="1" applyProtection="1">
      <alignment horizontal="justify" vertical="center" wrapText="1"/>
    </xf>
    <xf numFmtId="0" fontId="13" fillId="0" borderId="40" xfId="0" applyFont="1" applyBorder="1" applyAlignment="1" applyProtection="1">
      <alignment horizontal="center" vertical="center" wrapText="1"/>
    </xf>
    <xf numFmtId="0" fontId="13" fillId="0" borderId="41" xfId="0" applyFont="1" applyBorder="1" applyAlignment="1" applyProtection="1">
      <alignment horizontal="center" vertical="center" wrapText="1"/>
    </xf>
    <xf numFmtId="0" fontId="6" fillId="6" borderId="31" xfId="0" applyFont="1" applyFill="1" applyBorder="1" applyAlignment="1" applyProtection="1">
      <alignment vertical="center" shrinkToFit="1"/>
    </xf>
    <xf numFmtId="0" fontId="5" fillId="6" borderId="30" xfId="0" applyFont="1" applyFill="1" applyBorder="1" applyAlignment="1" applyProtection="1">
      <alignment horizontal="center" vertical="center" wrapText="1"/>
    </xf>
    <xf numFmtId="0" fontId="6" fillId="6" borderId="29"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xf>
    <xf numFmtId="0" fontId="9" fillId="3" borderId="22"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44" fillId="3" borderId="17" xfId="0" applyFont="1" applyFill="1" applyBorder="1" applyAlignment="1" applyProtection="1">
      <alignment horizontal="center" vertical="center"/>
      <protection locked="0"/>
    </xf>
    <xf numFmtId="0" fontId="44" fillId="3" borderId="16"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xf>
    <xf numFmtId="0" fontId="6" fillId="2" borderId="4"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35" fillId="7" borderId="0" xfId="0" applyFont="1" applyFill="1" applyAlignment="1" applyProtection="1">
      <alignment vertical="center" wrapText="1"/>
    </xf>
    <xf numFmtId="0" fontId="17" fillId="7" borderId="0" xfId="0" applyFont="1" applyFill="1" applyProtection="1">
      <alignment vertical="center"/>
    </xf>
    <xf numFmtId="0" fontId="9" fillId="2" borderId="1" xfId="0" applyFont="1" applyFill="1" applyBorder="1" applyAlignment="1" applyProtection="1">
      <alignment horizontal="center" vertical="center"/>
    </xf>
    <xf numFmtId="0" fontId="4" fillId="0" borderId="0" xfId="0" applyFont="1" applyAlignment="1">
      <alignment vertical="center" wrapText="1"/>
    </xf>
    <xf numFmtId="0" fontId="13" fillId="0" borderId="46" xfId="0" applyFont="1" applyBorder="1" applyAlignment="1" applyProtection="1">
      <alignment horizontal="justify"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5" fillId="6" borderId="47" xfId="0" applyFont="1" applyFill="1" applyBorder="1" applyAlignment="1" applyProtection="1">
      <alignment vertical="center" shrinkToFit="1"/>
    </xf>
    <xf numFmtId="0" fontId="4" fillId="2" borderId="34" xfId="0" applyFont="1" applyFill="1" applyBorder="1" applyAlignment="1" applyProtection="1">
      <alignment horizontal="justify" vertical="center" wrapText="1"/>
    </xf>
    <xf numFmtId="0" fontId="7" fillId="0" borderId="31" xfId="0" applyFont="1" applyBorder="1" applyAlignment="1" applyProtection="1">
      <alignment vertical="center" wrapText="1"/>
    </xf>
    <xf numFmtId="0" fontId="4" fillId="7" borderId="0" xfId="0" applyFont="1" applyFill="1" applyProtection="1">
      <alignment vertical="center"/>
    </xf>
    <xf numFmtId="0" fontId="38" fillId="0" borderId="0" xfId="0" applyFont="1" applyProtection="1">
      <alignment vertical="center"/>
    </xf>
    <xf numFmtId="0" fontId="25" fillId="0" borderId="0" xfId="0" applyFont="1" applyAlignment="1"/>
    <xf numFmtId="0" fontId="0" fillId="0" borderId="0" xfId="0" applyAlignment="1"/>
    <xf numFmtId="0" fontId="5" fillId="3" borderId="25"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0" fillId="0" borderId="0" xfId="0" applyFill="1" applyAlignment="1"/>
    <xf numFmtId="0" fontId="0" fillId="0" borderId="48" xfId="0" applyFont="1" applyBorder="1" applyAlignment="1" applyProtection="1"/>
    <xf numFmtId="0" fontId="0" fillId="0" borderId="48" xfId="0" applyFont="1" applyBorder="1" applyAlignment="1" applyProtection="1">
      <alignment horizontal="center"/>
    </xf>
    <xf numFmtId="0" fontId="18" fillId="0" borderId="48" xfId="0" applyFont="1" applyBorder="1" applyAlignment="1" applyProtection="1">
      <alignment horizontal="center"/>
    </xf>
    <xf numFmtId="0" fontId="18" fillId="4" borderId="49" xfId="0" applyNumberFormat="1" applyFont="1" applyFill="1" applyBorder="1" applyAlignment="1" applyProtection="1">
      <alignment horizontal="center"/>
    </xf>
    <xf numFmtId="0" fontId="18" fillId="4" borderId="49" xfId="0" applyFont="1" applyFill="1" applyBorder="1" applyAlignment="1" applyProtection="1">
      <alignment horizontal="center"/>
    </xf>
    <xf numFmtId="0" fontId="0" fillId="0" borderId="48" xfId="0" applyBorder="1" applyAlignment="1">
      <alignment horizontal="center"/>
    </xf>
    <xf numFmtId="0" fontId="18" fillId="0" borderId="48" xfId="1" applyNumberFormat="1" applyFont="1" applyBorder="1" applyAlignment="1">
      <alignment horizontal="center"/>
    </xf>
    <xf numFmtId="0" fontId="18" fillId="0" borderId="50" xfId="0" applyFont="1" applyBorder="1" applyAlignment="1" applyProtection="1"/>
    <xf numFmtId="0" fontId="18" fillId="0" borderId="50" xfId="0" applyFont="1" applyBorder="1" applyAlignment="1" applyProtection="1">
      <alignment horizontal="center"/>
    </xf>
    <xf numFmtId="0" fontId="0" fillId="0" borderId="50" xfId="0" applyBorder="1" applyAlignment="1">
      <alignment horizontal="center"/>
    </xf>
    <xf numFmtId="0" fontId="18" fillId="0" borderId="50" xfId="1" applyNumberFormat="1" applyFont="1" applyBorder="1" applyAlignment="1">
      <alignment horizontal="center"/>
    </xf>
    <xf numFmtId="0" fontId="9" fillId="2" borderId="51" xfId="0" applyFont="1" applyFill="1" applyBorder="1" applyAlignment="1" applyProtection="1">
      <alignment horizontal="center" vertical="center"/>
    </xf>
    <xf numFmtId="0" fontId="18" fillId="0" borderId="48" xfId="0" applyFont="1" applyBorder="1" applyAlignment="1" applyProtection="1"/>
    <xf numFmtId="0" fontId="20" fillId="0" borderId="0" xfId="0" applyFont="1" applyAlignment="1">
      <alignment horizontal="center"/>
    </xf>
    <xf numFmtId="0" fontId="0" fillId="0" borderId="48" xfId="0" applyFill="1" applyBorder="1" applyAlignment="1">
      <alignment horizontal="center"/>
    </xf>
    <xf numFmtId="0" fontId="20" fillId="0" borderId="0" xfId="0" applyFont="1" applyAlignment="1"/>
    <xf numFmtId="0" fontId="44" fillId="3" borderId="55" xfId="0" applyFont="1" applyFill="1" applyBorder="1" applyAlignment="1" applyProtection="1">
      <alignment horizontal="center" vertical="center"/>
      <protection locked="0"/>
    </xf>
    <xf numFmtId="0" fontId="9" fillId="2" borderId="53" xfId="0" applyFont="1" applyFill="1" applyBorder="1" applyAlignment="1" applyProtection="1">
      <alignment horizontal="center" vertical="center"/>
    </xf>
    <xf numFmtId="0" fontId="0" fillId="0" borderId="0" xfId="0" applyAlignment="1">
      <alignment horizontal="right"/>
    </xf>
    <xf numFmtId="0" fontId="0" fillId="4" borderId="56" xfId="0" applyFill="1" applyBorder="1" applyAlignment="1">
      <alignment horizontal="center"/>
    </xf>
    <xf numFmtId="0" fontId="52" fillId="0" borderId="0" xfId="0" applyFont="1" applyBorder="1" applyAlignment="1" applyProtection="1">
      <alignment vertical="center"/>
    </xf>
    <xf numFmtId="0" fontId="52" fillId="0" borderId="0" xfId="0" applyFont="1" applyAlignment="1" applyProtection="1">
      <alignment vertical="center"/>
    </xf>
    <xf numFmtId="0" fontId="53" fillId="0" borderId="0" xfId="0" applyFont="1" applyAlignment="1" applyProtection="1">
      <alignment vertical="center"/>
    </xf>
    <xf numFmtId="0" fontId="51" fillId="0" borderId="0" xfId="0" applyFont="1" applyAlignment="1" applyProtection="1">
      <alignment horizontal="left" vertical="center" wrapText="1"/>
    </xf>
    <xf numFmtId="0" fontId="15" fillId="0" borderId="0" xfId="0" applyFont="1" applyAlignment="1" applyProtection="1">
      <alignment horizontal="center" vertical="center"/>
    </xf>
    <xf numFmtId="0" fontId="14" fillId="0" borderId="0" xfId="0" applyFont="1" applyAlignment="1" applyProtection="1">
      <alignment horizontal="center" vertical="center"/>
    </xf>
    <xf numFmtId="0" fontId="4" fillId="0" borderId="0" xfId="0" applyFont="1" applyAlignment="1" applyProtection="1">
      <alignment horizontal="left" vertical="center" wrapText="1"/>
    </xf>
    <xf numFmtId="0" fontId="4" fillId="0" borderId="5" xfId="0" applyFont="1" applyBorder="1" applyAlignment="1" applyProtection="1">
      <alignment horizontal="left" vertical="center" wrapText="1"/>
    </xf>
    <xf numFmtId="0" fontId="12" fillId="0" borderId="4"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3" fillId="3" borderId="3"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3"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shrinkToFit="1"/>
    </xf>
    <xf numFmtId="0" fontId="5" fillId="3" borderId="1"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wrapText="1" shrinkToFit="1"/>
    </xf>
    <xf numFmtId="0" fontId="5" fillId="2" borderId="1" xfId="0" applyFont="1" applyFill="1" applyBorder="1" applyAlignment="1" applyProtection="1">
      <alignment horizontal="center" vertical="center" shrinkToFit="1"/>
    </xf>
    <xf numFmtId="0" fontId="12" fillId="2" borderId="1" xfId="0" applyFont="1" applyFill="1" applyBorder="1" applyAlignment="1" applyProtection="1">
      <alignment horizontal="center" vertical="center" wrapText="1" shrinkToFit="1"/>
    </xf>
    <xf numFmtId="0" fontId="11" fillId="2" borderId="1" xfId="0" applyFont="1" applyFill="1" applyBorder="1" applyAlignment="1" applyProtection="1">
      <alignment horizontal="center" vertical="center" shrinkToFit="1"/>
    </xf>
    <xf numFmtId="0" fontId="6" fillId="0" borderId="18"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4" fillId="0" borderId="18"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6" fillId="0" borderId="45" xfId="0" applyFont="1" applyBorder="1" applyAlignment="1" applyProtection="1">
      <alignment horizontal="center" vertical="center" wrapText="1"/>
    </xf>
    <xf numFmtId="0" fontId="4" fillId="0" borderId="43"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xf>
    <xf numFmtId="0" fontId="4" fillId="3" borderId="1" xfId="0" applyFont="1" applyFill="1" applyBorder="1" applyAlignment="1" applyProtection="1">
      <alignment horizontal="left" vertical="center"/>
      <protection locked="0"/>
    </xf>
    <xf numFmtId="0" fontId="6" fillId="0" borderId="0" xfId="0" applyFont="1" applyAlignment="1" applyProtection="1">
      <alignment horizontal="right" vertical="center" wrapText="1"/>
      <protection locked="0"/>
    </xf>
    <xf numFmtId="0" fontId="5" fillId="0" borderId="0" xfId="0" applyFont="1" applyAlignment="1" applyProtection="1">
      <alignment horizontal="right" vertical="center"/>
      <protection locked="0"/>
    </xf>
    <xf numFmtId="178" fontId="47" fillId="0" borderId="0" xfId="0" applyNumberFormat="1" applyFont="1" applyAlignment="1" applyProtection="1">
      <alignment horizontal="center" vertical="center"/>
    </xf>
    <xf numFmtId="0" fontId="6"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2" borderId="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2" fillId="0" borderId="0" xfId="0" applyFont="1" applyAlignment="1" applyProtection="1">
      <alignment horizontal="left" vertical="center" wrapText="1"/>
    </xf>
    <xf numFmtId="0" fontId="7" fillId="3" borderId="1"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39" fillId="0" borderId="0" xfId="0" applyFont="1" applyAlignment="1" applyProtection="1">
      <alignment horizontal="left" vertical="center"/>
    </xf>
    <xf numFmtId="0" fontId="38" fillId="0" borderId="0" xfId="0" applyFont="1" applyAlignment="1" applyProtection="1">
      <alignment horizontal="left" vertical="center"/>
    </xf>
    <xf numFmtId="0" fontId="4" fillId="0" borderId="0" xfId="0" applyFont="1" applyAlignment="1" applyProtection="1">
      <alignment horizontal="left" vertical="top" wrapText="1"/>
    </xf>
    <xf numFmtId="0" fontId="13" fillId="0" borderId="0" xfId="0" applyFont="1" applyAlignment="1">
      <alignment horizontal="left" vertical="top" wrapText="1"/>
    </xf>
    <xf numFmtId="0" fontId="13" fillId="0" borderId="37"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34" fillId="7" borderId="0" xfId="0" applyFont="1" applyFill="1" applyAlignment="1" applyProtection="1">
      <alignment horizontal="left" vertical="center" shrinkToFit="1"/>
    </xf>
    <xf numFmtId="0" fontId="34" fillId="7" borderId="28" xfId="0" applyFont="1" applyFill="1" applyBorder="1" applyAlignment="1" applyProtection="1">
      <alignment horizontal="left" vertical="center" shrinkToFit="1"/>
    </xf>
    <xf numFmtId="49" fontId="30" fillId="7" borderId="0" xfId="0" applyNumberFormat="1" applyFont="1" applyFill="1" applyAlignment="1" applyProtection="1">
      <alignment horizontal="center" vertical="center" wrapText="1"/>
    </xf>
    <xf numFmtId="0" fontId="32" fillId="7" borderId="27" xfId="0" applyFont="1" applyFill="1" applyBorder="1" applyAlignment="1" applyProtection="1">
      <alignment horizontal="center" vertical="center"/>
    </xf>
    <xf numFmtId="0" fontId="31" fillId="7" borderId="27" xfId="0" applyFont="1" applyFill="1" applyBorder="1" applyAlignment="1" applyProtection="1">
      <alignment horizontal="center" vertical="center"/>
    </xf>
    <xf numFmtId="0" fontId="24" fillId="0" borderId="0" xfId="0" applyFont="1" applyBorder="1" applyAlignment="1">
      <alignment horizontal="left"/>
    </xf>
    <xf numFmtId="0" fontId="6" fillId="3" borderId="4"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7" fillId="3" borderId="19" xfId="0" applyFont="1" applyFill="1" applyBorder="1" applyAlignment="1" applyProtection="1">
      <alignment horizontal="left" vertical="center"/>
      <protection locked="0"/>
    </xf>
    <xf numFmtId="0" fontId="7" fillId="3" borderId="23" xfId="0" applyFont="1" applyFill="1" applyBorder="1" applyAlignment="1" applyProtection="1">
      <alignment horizontal="left" vertical="center"/>
      <protection locked="0"/>
    </xf>
    <xf numFmtId="0" fontId="19" fillId="0" borderId="0" xfId="0" applyFont="1" applyAlignment="1">
      <alignment horizontal="right" vertical="center"/>
    </xf>
    <xf numFmtId="0" fontId="19" fillId="0" borderId="7" xfId="0" applyFont="1" applyBorder="1" applyAlignment="1">
      <alignment horizontal="right" vertical="center"/>
    </xf>
    <xf numFmtId="0" fontId="48" fillId="3" borderId="1" xfId="0" applyFont="1" applyFill="1" applyBorder="1" applyAlignment="1" applyProtection="1">
      <alignment horizontal="left" vertical="center"/>
      <protection locked="0"/>
    </xf>
    <xf numFmtId="0" fontId="43" fillId="3" borderId="18"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4" fillId="0" borderId="0" xfId="0" applyFont="1" applyAlignment="1" applyProtection="1">
      <alignment horizontal="left" vertical="center"/>
    </xf>
    <xf numFmtId="0" fontId="4" fillId="0" borderId="37" xfId="0" applyFont="1" applyBorder="1" applyAlignment="1" applyProtection="1">
      <alignment horizontal="center" vertical="center" wrapText="1"/>
    </xf>
    <xf numFmtId="0" fontId="24" fillId="0" borderId="0" xfId="0" applyFont="1" applyAlignment="1">
      <alignment horizontal="left"/>
    </xf>
    <xf numFmtId="0" fontId="5" fillId="3" borderId="4" xfId="0" applyFont="1" applyFill="1" applyBorder="1" applyAlignment="1" applyProtection="1">
      <alignment horizontal="center" vertical="center"/>
    </xf>
    <xf numFmtId="0" fontId="7" fillId="3" borderId="51" xfId="0" applyFont="1" applyFill="1" applyBorder="1" applyAlignment="1" applyProtection="1">
      <alignment horizontal="left" vertical="center"/>
      <protection locked="0"/>
    </xf>
    <xf numFmtId="0" fontId="7" fillId="3" borderId="52" xfId="0" applyFont="1" applyFill="1" applyBorder="1" applyAlignment="1" applyProtection="1">
      <alignment horizontal="left" vertical="center"/>
      <protection locked="0"/>
    </xf>
    <xf numFmtId="0" fontId="43" fillId="3" borderId="53" xfId="0" applyFont="1" applyFill="1" applyBorder="1" applyAlignment="1" applyProtection="1">
      <alignment horizontal="left" vertical="center"/>
      <protection locked="0"/>
    </xf>
    <xf numFmtId="0" fontId="43" fillId="3" borderId="5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328405</xdr:colOff>
      <xdr:row>36</xdr:row>
      <xdr:rowOff>70400</xdr:rowOff>
    </xdr:from>
    <xdr:to>
      <xdr:col>5</xdr:col>
      <xdr:colOff>661780</xdr:colOff>
      <xdr:row>38</xdr:row>
      <xdr:rowOff>157369</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7538830" y="10890800"/>
          <a:ext cx="333375" cy="448919"/>
        </a:xfrm>
        <a:prstGeom prst="downArrow">
          <a:avLst>
            <a:gd name="adj1" fmla="val 50000"/>
            <a:gd name="adj2" fmla="val 34286"/>
          </a:avLst>
        </a:prstGeom>
        <a:solidFill>
          <a:srgbClr val="FFFFFF"/>
        </a:solidFill>
        <a:ln w="19050">
          <a:solidFill>
            <a:srgbClr val="000000"/>
          </a:solidFill>
          <a:miter lim="800000"/>
          <a:headEnd/>
          <a:tailEnd/>
        </a:ln>
      </xdr:spPr>
    </xdr:sp>
    <xdr:clientData/>
  </xdr:twoCellAnchor>
  <xdr:twoCellAnchor>
    <xdr:from>
      <xdr:col>0</xdr:col>
      <xdr:colOff>428624</xdr:colOff>
      <xdr:row>8</xdr:row>
      <xdr:rowOff>66675</xdr:rowOff>
    </xdr:from>
    <xdr:to>
      <xdr:col>0</xdr:col>
      <xdr:colOff>3067049</xdr:colOff>
      <xdr:row>9</xdr:row>
      <xdr:rowOff>238125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28624" y="2686050"/>
          <a:ext cx="2638425" cy="4953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あなたの大学および高校の成績</a:t>
          </a:r>
          <a:r>
            <a:rPr kumimoji="1" lang="en-US" altLang="ja-JP" sz="900"/>
            <a:t>(</a:t>
          </a:r>
          <a:r>
            <a:rPr kumimoji="1" lang="ja-JP" altLang="en-US" sz="900"/>
            <a:t>直近</a:t>
          </a:r>
          <a:r>
            <a:rPr kumimoji="1" lang="en-US" altLang="ja-JP" sz="900"/>
            <a:t>1</a:t>
          </a:r>
          <a:r>
            <a:rPr kumimoji="1" lang="ja-JP" altLang="en-US" sz="900"/>
            <a:t>年</a:t>
          </a:r>
          <a:r>
            <a:rPr kumimoji="1" lang="en-US" altLang="ja-JP" sz="900"/>
            <a:t>)</a:t>
          </a:r>
          <a:r>
            <a:rPr kumimoji="1" lang="ja-JP" altLang="en-US" sz="900"/>
            <a:t>を</a:t>
          </a:r>
          <a:endParaRPr kumimoji="1" lang="en-US" altLang="ja-JP" sz="900"/>
        </a:p>
        <a:p>
          <a:r>
            <a:rPr kumimoji="1" lang="ja-JP" altLang="en-US" sz="900"/>
            <a:t>一橋大学の成績評価に当てはめてください。</a:t>
          </a:r>
        </a:p>
        <a:p>
          <a:endParaRPr kumimoji="1" lang="ja-JP" altLang="en-US" sz="1100"/>
        </a:p>
      </xdr:txBody>
    </xdr:sp>
    <xdr:clientData/>
  </xdr:twoCellAnchor>
  <xdr:twoCellAnchor>
    <xdr:from>
      <xdr:col>2</xdr:col>
      <xdr:colOff>19050</xdr:colOff>
      <xdr:row>39</xdr:row>
      <xdr:rowOff>9524</xdr:rowOff>
    </xdr:from>
    <xdr:to>
      <xdr:col>3</xdr:col>
      <xdr:colOff>685800</xdr:colOff>
      <xdr:row>40</xdr:row>
      <xdr:rowOff>38099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171950" y="11382374"/>
          <a:ext cx="1685925" cy="276225"/>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２．３以上が必要です→</a:t>
          </a:r>
        </a:p>
      </xdr:txBody>
    </xdr:sp>
    <xdr:clientData/>
  </xdr:twoCellAnchor>
  <xdr:twoCellAnchor>
    <xdr:from>
      <xdr:col>1</xdr:col>
      <xdr:colOff>904875</xdr:colOff>
      <xdr:row>33</xdr:row>
      <xdr:rowOff>76199</xdr:rowOff>
    </xdr:from>
    <xdr:to>
      <xdr:col>3</xdr:col>
      <xdr:colOff>962025</xdr:colOff>
      <xdr:row>34</xdr:row>
      <xdr:rowOff>209550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038600" y="9925049"/>
          <a:ext cx="2095500" cy="457201"/>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成績；当てはまる成績をプルダウンメニューから選んでください</a:t>
          </a:r>
        </a:p>
      </xdr:txBody>
    </xdr:sp>
    <xdr:clientData/>
  </xdr:twoCellAnchor>
  <xdr:twoCellAnchor>
    <xdr:from>
      <xdr:col>4</xdr:col>
      <xdr:colOff>142876</xdr:colOff>
      <xdr:row>33</xdr:row>
      <xdr:rowOff>76199</xdr:rowOff>
    </xdr:from>
    <xdr:to>
      <xdr:col>5</xdr:col>
      <xdr:colOff>914401</xdr:colOff>
      <xdr:row>34</xdr:row>
      <xdr:rowOff>209550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334126" y="9925049"/>
          <a:ext cx="1790700" cy="457201"/>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solidFill>
                <a:schemeClr val="dk1"/>
              </a:solidFill>
              <a:effectLst/>
              <a:latin typeface="+mn-lt"/>
              <a:ea typeface="+mn-ea"/>
              <a:cs typeface="+mn-cs"/>
            </a:rPr>
            <a:t>評価ポイント・</a:t>
          </a:r>
          <a:r>
            <a:rPr kumimoji="1" lang="ja-JP" altLang="ja-JP" sz="900">
              <a:solidFill>
                <a:schemeClr val="dk1"/>
              </a:solidFill>
              <a:effectLst/>
              <a:latin typeface="+mn-lt"/>
              <a:ea typeface="+mn-ea"/>
              <a:cs typeface="+mn-cs"/>
            </a:rPr>
            <a:t>評価ポイント</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単位数</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自動で計算されます</a:t>
          </a:r>
          <a:endParaRPr kumimoji="1" lang="ja-JP" altLang="en-US" sz="900"/>
        </a:p>
      </xdr:txBody>
    </xdr:sp>
    <xdr:clientData/>
  </xdr:twoCellAnchor>
  <xdr:twoCellAnchor>
    <xdr:from>
      <xdr:col>0</xdr:col>
      <xdr:colOff>1352550</xdr:colOff>
      <xdr:row>32</xdr:row>
      <xdr:rowOff>85725</xdr:rowOff>
    </xdr:from>
    <xdr:to>
      <xdr:col>1</xdr:col>
      <xdr:colOff>581025</xdr:colOff>
      <xdr:row>32</xdr:row>
      <xdr:rowOff>257175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352550" y="9610725"/>
          <a:ext cx="2362200" cy="17145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合格単位</a:t>
          </a:r>
          <a:r>
            <a:rPr kumimoji="1" lang="en-US" altLang="ja-JP" sz="900"/>
            <a:t>(</a:t>
          </a:r>
          <a:r>
            <a:rPr kumimoji="1" lang="ja-JP" altLang="en-US" sz="900"/>
            <a:t>Ｅ，Ｐ</a:t>
          </a:r>
          <a:r>
            <a:rPr kumimoji="1" lang="en-US" altLang="ja-JP" sz="900"/>
            <a:t>)</a:t>
          </a:r>
          <a:r>
            <a:rPr kumimoji="1" lang="ja-JP" altLang="en-US" sz="900"/>
            <a:t>は表に記入しない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328405</xdr:colOff>
      <xdr:row>38</xdr:row>
      <xdr:rowOff>70400</xdr:rowOff>
    </xdr:from>
    <xdr:to>
      <xdr:col>5</xdr:col>
      <xdr:colOff>661780</xdr:colOff>
      <xdr:row>40</xdr:row>
      <xdr:rowOff>157369</xdr:rowOff>
    </xdr:to>
    <xdr:sp macro="" textlink="">
      <xdr:nvSpPr>
        <xdr:cNvPr id="2" name="AutoShape 1">
          <a:extLst>
            <a:ext uri="{FF2B5EF4-FFF2-40B4-BE49-F238E27FC236}">
              <a16:creationId xmlns:a16="http://schemas.microsoft.com/office/drawing/2014/main" id="{AADB5628-2696-4BFB-8D76-EEFCAB592DEE}"/>
            </a:ext>
          </a:extLst>
        </xdr:cNvPr>
        <xdr:cNvSpPr>
          <a:spLocks noChangeArrowheads="1"/>
        </xdr:cNvSpPr>
      </xdr:nvSpPr>
      <xdr:spPr bwMode="auto">
        <a:xfrm>
          <a:off x="7538830" y="11281325"/>
          <a:ext cx="333375" cy="448919"/>
        </a:xfrm>
        <a:prstGeom prst="downArrow">
          <a:avLst>
            <a:gd name="adj1" fmla="val 50000"/>
            <a:gd name="adj2" fmla="val 34286"/>
          </a:avLst>
        </a:prstGeom>
        <a:solidFill>
          <a:srgbClr val="FFFFFF"/>
        </a:solidFill>
        <a:ln w="19050">
          <a:solidFill>
            <a:srgbClr val="000000"/>
          </a:solidFill>
          <a:miter lim="800000"/>
          <a:headEnd/>
          <a:tailEnd/>
        </a:ln>
      </xdr:spPr>
    </xdr:sp>
    <xdr:clientData/>
  </xdr:twoCellAnchor>
  <xdr:twoCellAnchor>
    <xdr:from>
      <xdr:col>0</xdr:col>
      <xdr:colOff>571500</xdr:colOff>
      <xdr:row>41</xdr:row>
      <xdr:rowOff>11206</xdr:rowOff>
    </xdr:from>
    <xdr:to>
      <xdr:col>2</xdr:col>
      <xdr:colOff>705971</xdr:colOff>
      <xdr:row>42</xdr:row>
      <xdr:rowOff>40901</xdr:rowOff>
    </xdr:to>
    <xdr:sp macro="" textlink="">
      <xdr:nvSpPr>
        <xdr:cNvPr id="3" name="テキスト ボックス 2">
          <a:extLst>
            <a:ext uri="{FF2B5EF4-FFF2-40B4-BE49-F238E27FC236}">
              <a16:creationId xmlns:a16="http://schemas.microsoft.com/office/drawing/2014/main" id="{8CA69361-4C23-4780-93A6-A168A63A9B04}"/>
            </a:ext>
          </a:extLst>
        </xdr:cNvPr>
        <xdr:cNvSpPr txBox="1"/>
      </xdr:nvSpPr>
      <xdr:spPr>
        <a:xfrm>
          <a:off x="571500" y="11774581"/>
          <a:ext cx="4287371" cy="277345"/>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Applicants must have a minimum Grade Point of 2.30</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Q33"/>
  <sheetViews>
    <sheetView tabSelected="1" view="pageBreakPreview" zoomScale="85" zoomScaleNormal="100" zoomScaleSheetLayoutView="85" workbookViewId="0">
      <selection activeCell="AK12" sqref="AK12"/>
    </sheetView>
  </sheetViews>
  <sheetFormatPr defaultRowHeight="14.25" x14ac:dyDescent="0.15"/>
  <cols>
    <col min="1" max="24" width="2.375" style="1" customWidth="1"/>
    <col min="25" max="35" width="2.625" style="1" customWidth="1"/>
    <col min="36" max="36" width="3.125" style="1" customWidth="1"/>
    <col min="37" max="16384" width="9" style="1"/>
  </cols>
  <sheetData>
    <row r="1" spans="1:43" s="2" customFormat="1" ht="13.5" customHeight="1" x14ac:dyDescent="0.15">
      <c r="A1" s="13"/>
      <c r="B1" s="13"/>
      <c r="C1" s="13"/>
      <c r="D1" s="13"/>
      <c r="E1" s="13"/>
      <c r="F1" s="13"/>
      <c r="G1" s="13"/>
      <c r="H1" s="13"/>
      <c r="I1" s="13"/>
      <c r="J1" s="13"/>
      <c r="K1" s="13"/>
      <c r="L1" s="13"/>
      <c r="M1" s="13"/>
      <c r="N1" s="13"/>
      <c r="O1" s="13"/>
      <c r="Q1" s="12"/>
      <c r="R1" s="12"/>
      <c r="S1" s="12"/>
      <c r="T1" s="12"/>
      <c r="U1" s="12"/>
      <c r="AI1" s="11"/>
    </row>
    <row r="2" spans="1:43" s="8" customFormat="1" ht="18" x14ac:dyDescent="0.15">
      <c r="A2" s="128" t="s">
        <v>67</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row>
    <row r="3" spans="1:43" s="8" customFormat="1" ht="21.75" customHeight="1" x14ac:dyDescent="0.15">
      <c r="A3" s="130" t="s">
        <v>58</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K3" s="170" t="s">
        <v>68</v>
      </c>
      <c r="AL3" s="170"/>
      <c r="AM3" s="170"/>
      <c r="AN3" s="170"/>
      <c r="AO3" s="170"/>
      <c r="AP3" s="170"/>
      <c r="AQ3" s="170"/>
    </row>
    <row r="4" spans="1:43" s="8" customFormat="1" ht="21.75" customHeight="1" x14ac:dyDescent="0.1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K4" s="170"/>
      <c r="AL4" s="170"/>
      <c r="AM4" s="170"/>
      <c r="AN4" s="170"/>
      <c r="AO4" s="170"/>
      <c r="AP4" s="170"/>
      <c r="AQ4" s="170"/>
    </row>
    <row r="5" spans="1:43" s="8" customFormat="1" ht="21.75" customHeight="1" x14ac:dyDescent="0.15">
      <c r="A5" s="130"/>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K5" s="170"/>
      <c r="AL5" s="170"/>
      <c r="AM5" s="170"/>
      <c r="AN5" s="170"/>
      <c r="AO5" s="170"/>
      <c r="AP5" s="170"/>
      <c r="AQ5" s="170"/>
    </row>
    <row r="6" spans="1:43" s="8" customFormat="1" ht="21.75" customHeight="1" x14ac:dyDescent="0.1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K6" s="170"/>
      <c r="AL6" s="170"/>
      <c r="AM6" s="170"/>
      <c r="AN6" s="170"/>
      <c r="AO6" s="170"/>
      <c r="AP6" s="170"/>
      <c r="AQ6" s="170"/>
    </row>
    <row r="7" spans="1:43" s="8" customFormat="1" ht="21.75" customHeight="1" x14ac:dyDescent="0.1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K7" s="170"/>
      <c r="AL7" s="170"/>
      <c r="AM7" s="170"/>
      <c r="AN7" s="170"/>
      <c r="AO7" s="170"/>
      <c r="AP7" s="170"/>
      <c r="AQ7" s="170"/>
    </row>
    <row r="8" spans="1:43" s="8" customFormat="1" ht="29.25" customHeight="1" x14ac:dyDescent="0.15">
      <c r="A8" s="152" t="s">
        <v>66</v>
      </c>
      <c r="B8" s="153"/>
      <c r="C8" s="153"/>
      <c r="D8" s="153"/>
      <c r="E8" s="153"/>
      <c r="F8" s="153"/>
      <c r="G8" s="154"/>
      <c r="H8" s="132" t="s">
        <v>75</v>
      </c>
      <c r="I8" s="133"/>
      <c r="J8" s="133"/>
      <c r="K8" s="133"/>
      <c r="L8" s="133"/>
      <c r="M8" s="133"/>
      <c r="N8" s="133"/>
      <c r="O8" s="133"/>
      <c r="P8" s="146" t="s">
        <v>76</v>
      </c>
      <c r="Q8" s="147"/>
      <c r="R8" s="147"/>
      <c r="S8" s="147"/>
      <c r="T8" s="147"/>
      <c r="U8" s="147"/>
      <c r="V8" s="147"/>
      <c r="W8" s="147"/>
      <c r="X8" s="147"/>
      <c r="Y8" s="147"/>
      <c r="Z8" s="147"/>
      <c r="AA8" s="147"/>
      <c r="AB8" s="147"/>
      <c r="AC8" s="147"/>
      <c r="AD8" s="147"/>
      <c r="AE8" s="147"/>
      <c r="AF8" s="147"/>
      <c r="AG8" s="147"/>
      <c r="AH8" s="147"/>
      <c r="AI8" s="148"/>
      <c r="AK8" s="124"/>
    </row>
    <row r="9" spans="1:43" s="10" customFormat="1" ht="29.25" customHeight="1" x14ac:dyDescent="0.15">
      <c r="A9" s="155"/>
      <c r="B9" s="156"/>
      <c r="C9" s="156"/>
      <c r="D9" s="156"/>
      <c r="E9" s="156"/>
      <c r="F9" s="156"/>
      <c r="G9" s="157"/>
      <c r="H9" s="149"/>
      <c r="I9" s="150"/>
      <c r="J9" s="150"/>
      <c r="K9" s="150"/>
      <c r="L9" s="150"/>
      <c r="M9" s="150"/>
      <c r="N9" s="150"/>
      <c r="O9" s="151"/>
      <c r="P9" s="149"/>
      <c r="Q9" s="150"/>
      <c r="R9" s="150"/>
      <c r="S9" s="150"/>
      <c r="T9" s="150"/>
      <c r="U9" s="150"/>
      <c r="V9" s="150"/>
      <c r="W9" s="150"/>
      <c r="X9" s="150"/>
      <c r="Y9" s="150"/>
      <c r="Z9" s="150"/>
      <c r="AA9" s="150"/>
      <c r="AB9" s="150"/>
      <c r="AC9" s="150"/>
      <c r="AD9" s="150"/>
      <c r="AE9" s="150"/>
      <c r="AF9" s="150"/>
      <c r="AG9" s="150"/>
      <c r="AH9" s="150"/>
      <c r="AI9" s="151"/>
    </row>
    <row r="10" spans="1:43" s="8" customFormat="1" ht="11.25" customHeight="1" x14ac:dyDescent="0.15">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1:43" s="2" customFormat="1" ht="41.25" customHeight="1" x14ac:dyDescent="0.15">
      <c r="A11" s="138" t="s">
        <v>69</v>
      </c>
      <c r="B11" s="139"/>
      <c r="C11" s="139"/>
      <c r="D11" s="139"/>
      <c r="E11" s="139"/>
      <c r="F11" s="139"/>
      <c r="G11" s="139"/>
      <c r="H11" s="139"/>
      <c r="I11" s="139"/>
      <c r="J11" s="139"/>
      <c r="K11" s="139"/>
      <c r="L11" s="139"/>
      <c r="M11" s="139"/>
      <c r="N11" s="139"/>
      <c r="O11" s="139"/>
      <c r="P11" s="140" t="s">
        <v>70</v>
      </c>
      <c r="Q11" s="141"/>
      <c r="R11" s="141"/>
      <c r="S11" s="141"/>
      <c r="T11" s="141"/>
      <c r="U11" s="140" t="s">
        <v>71</v>
      </c>
      <c r="V11" s="141"/>
      <c r="W11" s="141"/>
      <c r="X11" s="141"/>
      <c r="Y11" s="141"/>
      <c r="Z11" s="142" t="s">
        <v>72</v>
      </c>
      <c r="AA11" s="143"/>
      <c r="AB11" s="143"/>
      <c r="AC11" s="143"/>
      <c r="AD11" s="143"/>
      <c r="AE11" s="144" t="s">
        <v>73</v>
      </c>
      <c r="AF11" s="145"/>
      <c r="AG11" s="145"/>
      <c r="AH11" s="145"/>
      <c r="AI11" s="145"/>
      <c r="AK11" s="126"/>
    </row>
    <row r="12" spans="1:43" s="2" customFormat="1" ht="26.25" customHeight="1" x14ac:dyDescent="0.15">
      <c r="A12" s="134"/>
      <c r="B12" s="135"/>
      <c r="C12" s="135"/>
      <c r="D12" s="135"/>
      <c r="E12" s="135"/>
      <c r="F12" s="135"/>
      <c r="G12" s="135"/>
      <c r="H12" s="135"/>
      <c r="I12" s="135"/>
      <c r="J12" s="135"/>
      <c r="K12" s="135"/>
      <c r="L12" s="135"/>
      <c r="M12" s="135"/>
      <c r="N12" s="135"/>
      <c r="O12" s="135"/>
      <c r="P12" s="136"/>
      <c r="Q12" s="136"/>
      <c r="R12" s="136"/>
      <c r="S12" s="136"/>
      <c r="T12" s="136"/>
      <c r="U12" s="136"/>
      <c r="V12" s="136"/>
      <c r="W12" s="136"/>
      <c r="X12" s="136"/>
      <c r="Y12" s="136"/>
      <c r="Z12" s="137">
        <f>IF(U12="A+",3,IF(U12="A",3,IF(U12="B",2,IF(U12="C",1,IF(U12="F",0,0)))))</f>
        <v>0</v>
      </c>
      <c r="AA12" s="137"/>
      <c r="AB12" s="137"/>
      <c r="AC12" s="137"/>
      <c r="AD12" s="137"/>
      <c r="AE12" s="137">
        <f t="shared" ref="AE12:AE16" si="0">P12*Z12</f>
        <v>0</v>
      </c>
      <c r="AF12" s="137"/>
      <c r="AG12" s="137"/>
      <c r="AH12" s="137"/>
      <c r="AI12" s="137"/>
      <c r="AK12" s="125"/>
    </row>
    <row r="13" spans="1:43" s="2" customFormat="1" ht="26.25" customHeight="1" x14ac:dyDescent="0.15">
      <c r="A13" s="134"/>
      <c r="B13" s="135"/>
      <c r="C13" s="135"/>
      <c r="D13" s="135"/>
      <c r="E13" s="135"/>
      <c r="F13" s="135"/>
      <c r="G13" s="135"/>
      <c r="H13" s="135"/>
      <c r="I13" s="135"/>
      <c r="J13" s="135"/>
      <c r="K13" s="135"/>
      <c r="L13" s="135"/>
      <c r="M13" s="135"/>
      <c r="N13" s="135"/>
      <c r="O13" s="135"/>
      <c r="P13" s="158"/>
      <c r="Q13" s="158"/>
      <c r="R13" s="158"/>
      <c r="S13" s="158"/>
      <c r="T13" s="158"/>
      <c r="U13" s="136"/>
      <c r="V13" s="136"/>
      <c r="W13" s="136"/>
      <c r="X13" s="136"/>
      <c r="Y13" s="136"/>
      <c r="Z13" s="137">
        <f t="shared" ref="Z13:Z30" si="1">IF(U13="A+",3,IF(U13="A",3,IF(U13="B",2,IF(U13="C",1,IF(U13="F",0,0)))))</f>
        <v>0</v>
      </c>
      <c r="AA13" s="137"/>
      <c r="AB13" s="137"/>
      <c r="AC13" s="137"/>
      <c r="AD13" s="137"/>
      <c r="AE13" s="159">
        <f t="shared" si="0"/>
        <v>0</v>
      </c>
      <c r="AF13" s="159"/>
      <c r="AG13" s="159"/>
      <c r="AH13" s="159"/>
      <c r="AI13" s="159"/>
    </row>
    <row r="14" spans="1:43" s="2" customFormat="1" ht="26.25" customHeight="1" x14ac:dyDescent="0.15">
      <c r="A14" s="134"/>
      <c r="B14" s="135"/>
      <c r="C14" s="135"/>
      <c r="D14" s="135"/>
      <c r="E14" s="135"/>
      <c r="F14" s="135"/>
      <c r="G14" s="135"/>
      <c r="H14" s="135"/>
      <c r="I14" s="135"/>
      <c r="J14" s="135"/>
      <c r="K14" s="135"/>
      <c r="L14" s="135"/>
      <c r="M14" s="135"/>
      <c r="N14" s="135"/>
      <c r="O14" s="135"/>
      <c r="P14" s="158"/>
      <c r="Q14" s="158"/>
      <c r="R14" s="158"/>
      <c r="S14" s="158"/>
      <c r="T14" s="158"/>
      <c r="U14" s="136"/>
      <c r="V14" s="136"/>
      <c r="W14" s="136"/>
      <c r="X14" s="136"/>
      <c r="Y14" s="136"/>
      <c r="Z14" s="137">
        <f t="shared" si="1"/>
        <v>0</v>
      </c>
      <c r="AA14" s="137"/>
      <c r="AB14" s="137"/>
      <c r="AC14" s="137"/>
      <c r="AD14" s="137"/>
      <c r="AE14" s="159">
        <f t="shared" si="0"/>
        <v>0</v>
      </c>
      <c r="AF14" s="159"/>
      <c r="AG14" s="159"/>
      <c r="AH14" s="159"/>
      <c r="AI14" s="159"/>
    </row>
    <row r="15" spans="1:43" s="2" customFormat="1" ht="26.25" customHeight="1" x14ac:dyDescent="0.15">
      <c r="A15" s="134"/>
      <c r="B15" s="135"/>
      <c r="C15" s="135"/>
      <c r="D15" s="135"/>
      <c r="E15" s="135"/>
      <c r="F15" s="135"/>
      <c r="G15" s="135"/>
      <c r="H15" s="135"/>
      <c r="I15" s="135"/>
      <c r="J15" s="135"/>
      <c r="K15" s="135"/>
      <c r="L15" s="135"/>
      <c r="M15" s="135"/>
      <c r="N15" s="135"/>
      <c r="O15" s="135"/>
      <c r="P15" s="158"/>
      <c r="Q15" s="158"/>
      <c r="R15" s="158"/>
      <c r="S15" s="158"/>
      <c r="T15" s="158"/>
      <c r="U15" s="136"/>
      <c r="V15" s="136"/>
      <c r="W15" s="136"/>
      <c r="X15" s="136"/>
      <c r="Y15" s="136"/>
      <c r="Z15" s="137">
        <f t="shared" si="1"/>
        <v>0</v>
      </c>
      <c r="AA15" s="137"/>
      <c r="AB15" s="137"/>
      <c r="AC15" s="137"/>
      <c r="AD15" s="137"/>
      <c r="AE15" s="159">
        <f t="shared" si="0"/>
        <v>0</v>
      </c>
      <c r="AF15" s="159"/>
      <c r="AG15" s="159"/>
      <c r="AH15" s="159"/>
      <c r="AI15" s="159"/>
    </row>
    <row r="16" spans="1:43" s="2" customFormat="1" ht="26.25" customHeight="1" x14ac:dyDescent="0.15">
      <c r="A16" s="134"/>
      <c r="B16" s="135"/>
      <c r="C16" s="135"/>
      <c r="D16" s="135"/>
      <c r="E16" s="135"/>
      <c r="F16" s="135"/>
      <c r="G16" s="135"/>
      <c r="H16" s="135"/>
      <c r="I16" s="135"/>
      <c r="J16" s="135"/>
      <c r="K16" s="135"/>
      <c r="L16" s="135"/>
      <c r="M16" s="135"/>
      <c r="N16" s="135"/>
      <c r="O16" s="135"/>
      <c r="P16" s="158"/>
      <c r="Q16" s="158"/>
      <c r="R16" s="158"/>
      <c r="S16" s="158"/>
      <c r="T16" s="158"/>
      <c r="U16" s="136"/>
      <c r="V16" s="136"/>
      <c r="W16" s="136"/>
      <c r="X16" s="136"/>
      <c r="Y16" s="136"/>
      <c r="Z16" s="137">
        <f t="shared" si="1"/>
        <v>0</v>
      </c>
      <c r="AA16" s="137"/>
      <c r="AB16" s="137"/>
      <c r="AC16" s="137"/>
      <c r="AD16" s="137"/>
      <c r="AE16" s="159">
        <f t="shared" si="0"/>
        <v>0</v>
      </c>
      <c r="AF16" s="159"/>
      <c r="AG16" s="159"/>
      <c r="AH16" s="159"/>
      <c r="AI16" s="159"/>
    </row>
    <row r="17" spans="1:43" s="2" customFormat="1" ht="26.25" customHeight="1" x14ac:dyDescent="0.15">
      <c r="A17" s="160"/>
      <c r="B17" s="160"/>
      <c r="C17" s="160"/>
      <c r="D17" s="160"/>
      <c r="E17" s="160"/>
      <c r="F17" s="160"/>
      <c r="G17" s="160"/>
      <c r="H17" s="160"/>
      <c r="I17" s="160"/>
      <c r="J17" s="160"/>
      <c r="K17" s="160"/>
      <c r="L17" s="160"/>
      <c r="M17" s="160"/>
      <c r="N17" s="160"/>
      <c r="O17" s="160"/>
      <c r="P17" s="136"/>
      <c r="Q17" s="136"/>
      <c r="R17" s="136"/>
      <c r="S17" s="136"/>
      <c r="T17" s="136"/>
      <c r="U17" s="136"/>
      <c r="V17" s="136"/>
      <c r="W17" s="136"/>
      <c r="X17" s="136"/>
      <c r="Y17" s="136"/>
      <c r="Z17" s="137">
        <f t="shared" si="1"/>
        <v>0</v>
      </c>
      <c r="AA17" s="137"/>
      <c r="AB17" s="137"/>
      <c r="AC17" s="137"/>
      <c r="AD17" s="137"/>
      <c r="AE17" s="159">
        <f t="shared" ref="AE17:AE30" si="2">P17*Z17</f>
        <v>0</v>
      </c>
      <c r="AF17" s="159"/>
      <c r="AG17" s="159"/>
      <c r="AH17" s="159"/>
      <c r="AI17" s="159"/>
    </row>
    <row r="18" spans="1:43" s="2" customFormat="1" ht="26.25" customHeight="1" x14ac:dyDescent="0.15">
      <c r="A18" s="160"/>
      <c r="B18" s="160"/>
      <c r="C18" s="160"/>
      <c r="D18" s="160"/>
      <c r="E18" s="160"/>
      <c r="F18" s="160"/>
      <c r="G18" s="160"/>
      <c r="H18" s="160"/>
      <c r="I18" s="160"/>
      <c r="J18" s="160"/>
      <c r="K18" s="160"/>
      <c r="L18" s="160"/>
      <c r="M18" s="160"/>
      <c r="N18" s="160"/>
      <c r="O18" s="160"/>
      <c r="P18" s="158"/>
      <c r="Q18" s="158"/>
      <c r="R18" s="158"/>
      <c r="S18" s="158"/>
      <c r="T18" s="158"/>
      <c r="U18" s="136"/>
      <c r="V18" s="136"/>
      <c r="W18" s="136"/>
      <c r="X18" s="136"/>
      <c r="Y18" s="136"/>
      <c r="Z18" s="137">
        <f t="shared" si="1"/>
        <v>0</v>
      </c>
      <c r="AA18" s="137"/>
      <c r="AB18" s="137"/>
      <c r="AC18" s="137"/>
      <c r="AD18" s="137"/>
      <c r="AE18" s="159">
        <f t="shared" si="2"/>
        <v>0</v>
      </c>
      <c r="AF18" s="159"/>
      <c r="AG18" s="159"/>
      <c r="AH18" s="159"/>
      <c r="AI18" s="159"/>
    </row>
    <row r="19" spans="1:43" s="2" customFormat="1" ht="26.25" customHeight="1" x14ac:dyDescent="0.15">
      <c r="A19" s="160"/>
      <c r="B19" s="160"/>
      <c r="C19" s="160"/>
      <c r="D19" s="160"/>
      <c r="E19" s="160"/>
      <c r="F19" s="160"/>
      <c r="G19" s="160"/>
      <c r="H19" s="160"/>
      <c r="I19" s="160"/>
      <c r="J19" s="160"/>
      <c r="K19" s="160"/>
      <c r="L19" s="160"/>
      <c r="M19" s="160"/>
      <c r="N19" s="160"/>
      <c r="O19" s="160"/>
      <c r="P19" s="158"/>
      <c r="Q19" s="158"/>
      <c r="R19" s="158"/>
      <c r="S19" s="158"/>
      <c r="T19" s="158"/>
      <c r="U19" s="136"/>
      <c r="V19" s="136"/>
      <c r="W19" s="136"/>
      <c r="X19" s="136"/>
      <c r="Y19" s="136"/>
      <c r="Z19" s="137">
        <f t="shared" si="1"/>
        <v>0</v>
      </c>
      <c r="AA19" s="137"/>
      <c r="AB19" s="137"/>
      <c r="AC19" s="137"/>
      <c r="AD19" s="137"/>
      <c r="AE19" s="159">
        <f t="shared" si="2"/>
        <v>0</v>
      </c>
      <c r="AF19" s="159"/>
      <c r="AG19" s="159"/>
      <c r="AH19" s="159"/>
      <c r="AI19" s="159"/>
    </row>
    <row r="20" spans="1:43" s="2" customFormat="1" ht="26.25" customHeight="1" x14ac:dyDescent="0.15">
      <c r="A20" s="160"/>
      <c r="B20" s="160"/>
      <c r="C20" s="160"/>
      <c r="D20" s="160"/>
      <c r="E20" s="160"/>
      <c r="F20" s="160"/>
      <c r="G20" s="160"/>
      <c r="H20" s="160"/>
      <c r="I20" s="160"/>
      <c r="J20" s="160"/>
      <c r="K20" s="160"/>
      <c r="L20" s="160"/>
      <c r="M20" s="160"/>
      <c r="N20" s="160"/>
      <c r="O20" s="160"/>
      <c r="P20" s="158"/>
      <c r="Q20" s="158"/>
      <c r="R20" s="158"/>
      <c r="S20" s="158"/>
      <c r="T20" s="158"/>
      <c r="U20" s="136"/>
      <c r="V20" s="136"/>
      <c r="W20" s="136"/>
      <c r="X20" s="136"/>
      <c r="Y20" s="136"/>
      <c r="Z20" s="137">
        <f t="shared" ref="Z20:Z24" si="3">IF(U20="A+",3,IF(U20="A",3,IF(U20="B",2,IF(U20="C",1,IF(U20="F",0,0)))))</f>
        <v>0</v>
      </c>
      <c r="AA20" s="137"/>
      <c r="AB20" s="137"/>
      <c r="AC20" s="137"/>
      <c r="AD20" s="137"/>
      <c r="AE20" s="159">
        <f t="shared" ref="AE20:AE24" si="4">P20*Z20</f>
        <v>0</v>
      </c>
      <c r="AF20" s="159"/>
      <c r="AG20" s="159"/>
      <c r="AH20" s="159"/>
      <c r="AI20" s="159"/>
    </row>
    <row r="21" spans="1:43" s="2" customFormat="1" ht="26.25" customHeight="1" x14ac:dyDescent="0.15">
      <c r="A21" s="160"/>
      <c r="B21" s="160"/>
      <c r="C21" s="160"/>
      <c r="D21" s="160"/>
      <c r="E21" s="160"/>
      <c r="F21" s="160"/>
      <c r="G21" s="160"/>
      <c r="H21" s="160"/>
      <c r="I21" s="160"/>
      <c r="J21" s="160"/>
      <c r="K21" s="160"/>
      <c r="L21" s="160"/>
      <c r="M21" s="160"/>
      <c r="N21" s="160"/>
      <c r="O21" s="160"/>
      <c r="P21" s="158"/>
      <c r="Q21" s="158"/>
      <c r="R21" s="158"/>
      <c r="S21" s="158"/>
      <c r="T21" s="158"/>
      <c r="U21" s="136"/>
      <c r="V21" s="136"/>
      <c r="W21" s="136"/>
      <c r="X21" s="136"/>
      <c r="Y21" s="136"/>
      <c r="Z21" s="137">
        <f t="shared" si="3"/>
        <v>0</v>
      </c>
      <c r="AA21" s="137"/>
      <c r="AB21" s="137"/>
      <c r="AC21" s="137"/>
      <c r="AD21" s="137"/>
      <c r="AE21" s="159">
        <f t="shared" si="4"/>
        <v>0</v>
      </c>
      <c r="AF21" s="159"/>
      <c r="AG21" s="159"/>
      <c r="AH21" s="159"/>
      <c r="AI21" s="159"/>
    </row>
    <row r="22" spans="1:43" s="2" customFormat="1" ht="26.25" customHeight="1" x14ac:dyDescent="0.15">
      <c r="A22" s="160"/>
      <c r="B22" s="160"/>
      <c r="C22" s="160"/>
      <c r="D22" s="160"/>
      <c r="E22" s="160"/>
      <c r="F22" s="160"/>
      <c r="G22" s="160"/>
      <c r="H22" s="160"/>
      <c r="I22" s="160"/>
      <c r="J22" s="160"/>
      <c r="K22" s="160"/>
      <c r="L22" s="160"/>
      <c r="M22" s="160"/>
      <c r="N22" s="160"/>
      <c r="O22" s="160"/>
      <c r="P22" s="136"/>
      <c r="Q22" s="136"/>
      <c r="R22" s="136"/>
      <c r="S22" s="136"/>
      <c r="T22" s="136"/>
      <c r="U22" s="136"/>
      <c r="V22" s="136"/>
      <c r="W22" s="136"/>
      <c r="X22" s="136"/>
      <c r="Y22" s="136"/>
      <c r="Z22" s="137">
        <f t="shared" si="3"/>
        <v>0</v>
      </c>
      <c r="AA22" s="137"/>
      <c r="AB22" s="137"/>
      <c r="AC22" s="137"/>
      <c r="AD22" s="137"/>
      <c r="AE22" s="159">
        <f t="shared" si="4"/>
        <v>0</v>
      </c>
      <c r="AF22" s="159"/>
      <c r="AG22" s="159"/>
      <c r="AH22" s="159"/>
      <c r="AI22" s="159"/>
    </row>
    <row r="23" spans="1:43" s="2" customFormat="1" ht="26.25" customHeight="1" x14ac:dyDescent="0.15">
      <c r="A23" s="160"/>
      <c r="B23" s="160"/>
      <c r="C23" s="160"/>
      <c r="D23" s="160"/>
      <c r="E23" s="160"/>
      <c r="F23" s="160"/>
      <c r="G23" s="160"/>
      <c r="H23" s="160"/>
      <c r="I23" s="160"/>
      <c r="J23" s="160"/>
      <c r="K23" s="160"/>
      <c r="L23" s="160"/>
      <c r="M23" s="160"/>
      <c r="N23" s="160"/>
      <c r="O23" s="160"/>
      <c r="P23" s="158"/>
      <c r="Q23" s="158"/>
      <c r="R23" s="158"/>
      <c r="S23" s="158"/>
      <c r="T23" s="158"/>
      <c r="U23" s="136"/>
      <c r="V23" s="136"/>
      <c r="W23" s="136"/>
      <c r="X23" s="136"/>
      <c r="Y23" s="136"/>
      <c r="Z23" s="137">
        <f t="shared" si="3"/>
        <v>0</v>
      </c>
      <c r="AA23" s="137"/>
      <c r="AB23" s="137"/>
      <c r="AC23" s="137"/>
      <c r="AD23" s="137"/>
      <c r="AE23" s="159">
        <f t="shared" si="4"/>
        <v>0</v>
      </c>
      <c r="AF23" s="159"/>
      <c r="AG23" s="159"/>
      <c r="AH23" s="159"/>
      <c r="AI23" s="159"/>
    </row>
    <row r="24" spans="1:43" s="2" customFormat="1" ht="26.25" customHeight="1" x14ac:dyDescent="0.15">
      <c r="A24" s="160"/>
      <c r="B24" s="160"/>
      <c r="C24" s="160"/>
      <c r="D24" s="160"/>
      <c r="E24" s="160"/>
      <c r="F24" s="160"/>
      <c r="G24" s="160"/>
      <c r="H24" s="160"/>
      <c r="I24" s="160"/>
      <c r="J24" s="160"/>
      <c r="K24" s="160"/>
      <c r="L24" s="160"/>
      <c r="M24" s="160"/>
      <c r="N24" s="160"/>
      <c r="O24" s="160"/>
      <c r="P24" s="158"/>
      <c r="Q24" s="158"/>
      <c r="R24" s="158"/>
      <c r="S24" s="158"/>
      <c r="T24" s="158"/>
      <c r="U24" s="136"/>
      <c r="V24" s="136"/>
      <c r="W24" s="136"/>
      <c r="X24" s="136"/>
      <c r="Y24" s="136"/>
      <c r="Z24" s="137">
        <f t="shared" si="3"/>
        <v>0</v>
      </c>
      <c r="AA24" s="137"/>
      <c r="AB24" s="137"/>
      <c r="AC24" s="137"/>
      <c r="AD24" s="137"/>
      <c r="AE24" s="159">
        <f t="shared" si="4"/>
        <v>0</v>
      </c>
      <c r="AF24" s="159"/>
      <c r="AG24" s="159"/>
      <c r="AH24" s="159"/>
      <c r="AI24" s="159"/>
    </row>
    <row r="25" spans="1:43" s="2" customFormat="1" ht="26.25" customHeight="1" x14ac:dyDescent="0.15">
      <c r="A25" s="160"/>
      <c r="B25" s="160"/>
      <c r="C25" s="160"/>
      <c r="D25" s="160"/>
      <c r="E25" s="160"/>
      <c r="F25" s="160"/>
      <c r="G25" s="160"/>
      <c r="H25" s="160"/>
      <c r="I25" s="160"/>
      <c r="J25" s="160"/>
      <c r="K25" s="160"/>
      <c r="L25" s="160"/>
      <c r="M25" s="160"/>
      <c r="N25" s="160"/>
      <c r="O25" s="160"/>
      <c r="P25" s="158"/>
      <c r="Q25" s="158"/>
      <c r="R25" s="158"/>
      <c r="S25" s="158"/>
      <c r="T25" s="158"/>
      <c r="U25" s="136"/>
      <c r="V25" s="136"/>
      <c r="W25" s="136"/>
      <c r="X25" s="136"/>
      <c r="Y25" s="136"/>
      <c r="Z25" s="137">
        <f t="shared" si="1"/>
        <v>0</v>
      </c>
      <c r="AA25" s="137"/>
      <c r="AB25" s="137"/>
      <c r="AC25" s="137"/>
      <c r="AD25" s="137"/>
      <c r="AE25" s="159">
        <f t="shared" si="2"/>
        <v>0</v>
      </c>
      <c r="AF25" s="159"/>
      <c r="AG25" s="159"/>
      <c r="AH25" s="159"/>
      <c r="AI25" s="159"/>
    </row>
    <row r="26" spans="1:43" s="2" customFormat="1" ht="26.25" customHeight="1" x14ac:dyDescent="0.15">
      <c r="A26" s="160"/>
      <c r="B26" s="160"/>
      <c r="C26" s="160"/>
      <c r="D26" s="160"/>
      <c r="E26" s="160"/>
      <c r="F26" s="160"/>
      <c r="G26" s="160"/>
      <c r="H26" s="160"/>
      <c r="I26" s="160"/>
      <c r="J26" s="160"/>
      <c r="K26" s="160"/>
      <c r="L26" s="160"/>
      <c r="M26" s="160"/>
      <c r="N26" s="160"/>
      <c r="O26" s="160"/>
      <c r="P26" s="136"/>
      <c r="Q26" s="136"/>
      <c r="R26" s="136"/>
      <c r="S26" s="136"/>
      <c r="T26" s="136"/>
      <c r="U26" s="136"/>
      <c r="V26" s="136"/>
      <c r="W26" s="136"/>
      <c r="X26" s="136"/>
      <c r="Y26" s="136"/>
      <c r="Z26" s="137">
        <f t="shared" si="1"/>
        <v>0</v>
      </c>
      <c r="AA26" s="137"/>
      <c r="AB26" s="137"/>
      <c r="AC26" s="137"/>
      <c r="AD26" s="137"/>
      <c r="AE26" s="159">
        <f t="shared" si="2"/>
        <v>0</v>
      </c>
      <c r="AF26" s="159"/>
      <c r="AG26" s="159"/>
      <c r="AH26" s="159"/>
      <c r="AI26" s="159"/>
    </row>
    <row r="27" spans="1:43" s="2" customFormat="1" ht="26.25" customHeight="1" x14ac:dyDescent="0.15">
      <c r="A27" s="160"/>
      <c r="B27" s="160"/>
      <c r="C27" s="160"/>
      <c r="D27" s="160"/>
      <c r="E27" s="160"/>
      <c r="F27" s="160"/>
      <c r="G27" s="160"/>
      <c r="H27" s="160"/>
      <c r="I27" s="160"/>
      <c r="J27" s="160"/>
      <c r="K27" s="160"/>
      <c r="L27" s="160"/>
      <c r="M27" s="160"/>
      <c r="N27" s="160"/>
      <c r="O27" s="160"/>
      <c r="P27" s="158"/>
      <c r="Q27" s="158"/>
      <c r="R27" s="158"/>
      <c r="S27" s="158"/>
      <c r="T27" s="158"/>
      <c r="U27" s="136"/>
      <c r="V27" s="136"/>
      <c r="W27" s="136"/>
      <c r="X27" s="136"/>
      <c r="Y27" s="136"/>
      <c r="Z27" s="137">
        <f t="shared" si="1"/>
        <v>0</v>
      </c>
      <c r="AA27" s="137"/>
      <c r="AB27" s="137"/>
      <c r="AC27" s="137"/>
      <c r="AD27" s="137"/>
      <c r="AE27" s="159">
        <f t="shared" si="2"/>
        <v>0</v>
      </c>
      <c r="AF27" s="159"/>
      <c r="AG27" s="159"/>
      <c r="AH27" s="159"/>
      <c r="AI27" s="159"/>
    </row>
    <row r="28" spans="1:43" s="2" customFormat="1" ht="26.25" customHeight="1" x14ac:dyDescent="0.15">
      <c r="A28" s="160"/>
      <c r="B28" s="160"/>
      <c r="C28" s="160"/>
      <c r="D28" s="160"/>
      <c r="E28" s="160"/>
      <c r="F28" s="160"/>
      <c r="G28" s="160"/>
      <c r="H28" s="160"/>
      <c r="I28" s="160"/>
      <c r="J28" s="160"/>
      <c r="K28" s="160"/>
      <c r="L28" s="160"/>
      <c r="M28" s="160"/>
      <c r="N28" s="160"/>
      <c r="O28" s="160"/>
      <c r="P28" s="158"/>
      <c r="Q28" s="158"/>
      <c r="R28" s="158"/>
      <c r="S28" s="158"/>
      <c r="T28" s="158"/>
      <c r="U28" s="136"/>
      <c r="V28" s="136"/>
      <c r="W28" s="136"/>
      <c r="X28" s="136"/>
      <c r="Y28" s="136"/>
      <c r="Z28" s="137">
        <f t="shared" si="1"/>
        <v>0</v>
      </c>
      <c r="AA28" s="137"/>
      <c r="AB28" s="137"/>
      <c r="AC28" s="137"/>
      <c r="AD28" s="137"/>
      <c r="AE28" s="159">
        <f t="shared" si="2"/>
        <v>0</v>
      </c>
      <c r="AF28" s="159"/>
      <c r="AG28" s="159"/>
      <c r="AH28" s="159"/>
      <c r="AI28" s="159"/>
    </row>
    <row r="29" spans="1:43" s="2" customFormat="1" ht="26.25" customHeight="1" x14ac:dyDescent="0.15">
      <c r="A29" s="160"/>
      <c r="B29" s="160"/>
      <c r="C29" s="160"/>
      <c r="D29" s="160"/>
      <c r="E29" s="160"/>
      <c r="F29" s="160"/>
      <c r="G29" s="160"/>
      <c r="H29" s="160"/>
      <c r="I29" s="160"/>
      <c r="J29" s="160"/>
      <c r="K29" s="160"/>
      <c r="L29" s="160"/>
      <c r="M29" s="160"/>
      <c r="N29" s="160"/>
      <c r="O29" s="160"/>
      <c r="P29" s="158"/>
      <c r="Q29" s="158"/>
      <c r="R29" s="158"/>
      <c r="S29" s="158"/>
      <c r="T29" s="158"/>
      <c r="U29" s="136"/>
      <c r="V29" s="136"/>
      <c r="W29" s="136"/>
      <c r="X29" s="136"/>
      <c r="Y29" s="136"/>
      <c r="Z29" s="137">
        <f t="shared" si="1"/>
        <v>0</v>
      </c>
      <c r="AA29" s="137"/>
      <c r="AB29" s="137"/>
      <c r="AC29" s="137"/>
      <c r="AD29" s="137"/>
      <c r="AE29" s="159">
        <f t="shared" si="2"/>
        <v>0</v>
      </c>
      <c r="AF29" s="159"/>
      <c r="AG29" s="159"/>
      <c r="AH29" s="159"/>
      <c r="AI29" s="159"/>
      <c r="AK29" s="127" t="s">
        <v>128</v>
      </c>
      <c r="AL29" s="127"/>
      <c r="AM29" s="127"/>
      <c r="AN29" s="127"/>
      <c r="AO29" s="127"/>
      <c r="AP29" s="127"/>
      <c r="AQ29" s="127"/>
    </row>
    <row r="30" spans="1:43" s="2" customFormat="1" ht="26.25" customHeight="1" x14ac:dyDescent="0.15">
      <c r="A30" s="160"/>
      <c r="B30" s="160"/>
      <c r="C30" s="160"/>
      <c r="D30" s="160"/>
      <c r="E30" s="160"/>
      <c r="F30" s="160"/>
      <c r="G30" s="160"/>
      <c r="H30" s="160"/>
      <c r="I30" s="160"/>
      <c r="J30" s="160"/>
      <c r="K30" s="160"/>
      <c r="L30" s="160"/>
      <c r="M30" s="160"/>
      <c r="N30" s="160"/>
      <c r="O30" s="160"/>
      <c r="P30" s="158"/>
      <c r="Q30" s="158"/>
      <c r="R30" s="158"/>
      <c r="S30" s="158"/>
      <c r="T30" s="158"/>
      <c r="U30" s="136"/>
      <c r="V30" s="136"/>
      <c r="W30" s="136"/>
      <c r="X30" s="136"/>
      <c r="Y30" s="136"/>
      <c r="Z30" s="137">
        <f t="shared" si="1"/>
        <v>0</v>
      </c>
      <c r="AA30" s="137"/>
      <c r="AB30" s="137"/>
      <c r="AC30" s="137"/>
      <c r="AD30" s="137"/>
      <c r="AE30" s="159">
        <f t="shared" si="2"/>
        <v>0</v>
      </c>
      <c r="AF30" s="159"/>
      <c r="AG30" s="159"/>
      <c r="AH30" s="159"/>
      <c r="AI30" s="159"/>
      <c r="AK30" s="127"/>
      <c r="AL30" s="127"/>
      <c r="AM30" s="127"/>
      <c r="AN30" s="127"/>
      <c r="AO30" s="127"/>
      <c r="AP30" s="127"/>
      <c r="AQ30" s="127"/>
    </row>
    <row r="31" spans="1:43" s="2" customFormat="1" ht="29.25" customHeight="1" x14ac:dyDescent="0.15">
      <c r="A31" s="164" t="s">
        <v>77</v>
      </c>
      <c r="B31" s="165"/>
      <c r="C31" s="165"/>
      <c r="D31" s="165"/>
      <c r="E31" s="165"/>
      <c r="F31" s="165"/>
      <c r="G31" s="165"/>
      <c r="H31" s="165"/>
      <c r="I31" s="165"/>
      <c r="J31" s="165"/>
      <c r="K31" s="165"/>
      <c r="L31" s="165"/>
      <c r="M31" s="165"/>
      <c r="N31" s="165"/>
      <c r="O31" s="165"/>
      <c r="P31" s="166">
        <f>SUM(P12:T30)</f>
        <v>0</v>
      </c>
      <c r="Q31" s="166"/>
      <c r="R31" s="166"/>
      <c r="S31" s="166"/>
      <c r="T31" s="166"/>
      <c r="U31" s="167"/>
      <c r="V31" s="167"/>
      <c r="W31" s="167"/>
      <c r="X31" s="167"/>
      <c r="Y31" s="167"/>
      <c r="Z31" s="168"/>
      <c r="AA31" s="168"/>
      <c r="AB31" s="168"/>
      <c r="AC31" s="168"/>
      <c r="AD31" s="168"/>
      <c r="AE31" s="169">
        <f>SUM(AE12:AE30)</f>
        <v>0</v>
      </c>
      <c r="AF31" s="169"/>
      <c r="AG31" s="169"/>
      <c r="AH31" s="169"/>
      <c r="AI31" s="169"/>
      <c r="AK31" s="127"/>
      <c r="AL31" s="127"/>
      <c r="AM31" s="127"/>
      <c r="AN31" s="127"/>
      <c r="AO31" s="127"/>
      <c r="AP31" s="127"/>
      <c r="AQ31" s="127"/>
    </row>
    <row r="32" spans="1:43" s="2" customFormat="1" ht="6" customHeight="1" x14ac:dyDescent="0.15">
      <c r="A32" s="7"/>
      <c r="B32" s="7"/>
      <c r="C32" s="7"/>
      <c r="D32" s="7"/>
      <c r="E32" s="7"/>
      <c r="F32" s="7"/>
      <c r="G32" s="7"/>
      <c r="H32" s="7"/>
      <c r="I32" s="7"/>
      <c r="J32" s="7"/>
      <c r="K32" s="7"/>
      <c r="L32" s="7"/>
      <c r="M32" s="7"/>
      <c r="N32" s="7"/>
      <c r="O32" s="7"/>
      <c r="P32" s="6"/>
      <c r="Q32" s="5"/>
      <c r="R32" s="5"/>
      <c r="S32" s="5"/>
      <c r="T32" s="5"/>
      <c r="U32" s="5"/>
      <c r="V32" s="5"/>
      <c r="W32" s="5"/>
      <c r="X32" s="5"/>
      <c r="Y32" s="5"/>
      <c r="Z32" s="6"/>
      <c r="AA32" s="5"/>
      <c r="AB32" s="5"/>
      <c r="AC32" s="5"/>
      <c r="AD32" s="5"/>
      <c r="AE32" s="4"/>
      <c r="AF32" s="4"/>
      <c r="AG32" s="4"/>
      <c r="AH32" s="4"/>
      <c r="AI32" s="4"/>
    </row>
    <row r="33" spans="1:37" s="2" customFormat="1" ht="34.5" customHeight="1" x14ac:dyDescent="0.15">
      <c r="A33" s="161" t="s">
        <v>74</v>
      </c>
      <c r="B33" s="162"/>
      <c r="C33" s="162"/>
      <c r="D33" s="162"/>
      <c r="E33" s="162"/>
      <c r="F33" s="162"/>
      <c r="G33" s="162"/>
      <c r="H33" s="162"/>
      <c r="I33" s="162"/>
      <c r="J33" s="162"/>
      <c r="K33" s="162"/>
      <c r="L33" s="162"/>
      <c r="M33" s="162"/>
      <c r="N33" s="162"/>
      <c r="O33" s="162"/>
      <c r="P33" s="3"/>
      <c r="Q33" s="163" t="e">
        <f>AE31/P31</f>
        <v>#DIV/0!</v>
      </c>
      <c r="R33" s="163"/>
      <c r="S33" s="163"/>
      <c r="T33" s="163"/>
      <c r="U33" s="163"/>
      <c r="V33" s="3"/>
      <c r="W33" s="3"/>
      <c r="X33" s="3"/>
      <c r="Y33" s="3"/>
      <c r="Z33" s="3"/>
      <c r="AA33" s="3"/>
      <c r="AB33" s="3"/>
      <c r="AC33" s="3"/>
      <c r="AD33" s="3"/>
      <c r="AE33" s="3"/>
      <c r="AF33" s="3"/>
      <c r="AG33" s="3"/>
      <c r="AH33" s="3"/>
      <c r="AI33" s="3"/>
      <c r="AK33" s="125" t="s">
        <v>129</v>
      </c>
    </row>
  </sheetData>
  <sheetProtection selectLockedCells="1"/>
  <mergeCells count="117">
    <mergeCell ref="AK3:AQ7"/>
    <mergeCell ref="AE26:AI26"/>
    <mergeCell ref="A27:O27"/>
    <mergeCell ref="AE27:AI27"/>
    <mergeCell ref="AE22:AI22"/>
    <mergeCell ref="P20:T20"/>
    <mergeCell ref="U20:Y20"/>
    <mergeCell ref="Z20:AD20"/>
    <mergeCell ref="AE20:AI20"/>
    <mergeCell ref="A21:O21"/>
    <mergeCell ref="P21:T21"/>
    <mergeCell ref="U21:Y21"/>
    <mergeCell ref="Z21:AD21"/>
    <mergeCell ref="AE21:AI21"/>
    <mergeCell ref="P24:T24"/>
    <mergeCell ref="U24:Y24"/>
    <mergeCell ref="Z24:AD24"/>
    <mergeCell ref="AE24:AI24"/>
    <mergeCell ref="A23:O23"/>
    <mergeCell ref="P23:T23"/>
    <mergeCell ref="U23:Y23"/>
    <mergeCell ref="Z23:AD23"/>
    <mergeCell ref="AE23:AI23"/>
    <mergeCell ref="U25:Y25"/>
    <mergeCell ref="AE30:AI30"/>
    <mergeCell ref="A31:O31"/>
    <mergeCell ref="P31:T31"/>
    <mergeCell ref="U31:Y31"/>
    <mergeCell ref="Z31:AD31"/>
    <mergeCell ref="AE31:AI31"/>
    <mergeCell ref="A28:O28"/>
    <mergeCell ref="AE28:AI28"/>
    <mergeCell ref="A29:O29"/>
    <mergeCell ref="AE29:AI29"/>
    <mergeCell ref="P29:T29"/>
    <mergeCell ref="U29:Y29"/>
    <mergeCell ref="Z29:AD29"/>
    <mergeCell ref="P19:T19"/>
    <mergeCell ref="U19:Y19"/>
    <mergeCell ref="Z19:AD19"/>
    <mergeCell ref="A20:O20"/>
    <mergeCell ref="A33:O33"/>
    <mergeCell ref="Q33:U33"/>
    <mergeCell ref="A30:O30"/>
    <mergeCell ref="P26:T26"/>
    <mergeCell ref="U26:Y26"/>
    <mergeCell ref="Z26:AD26"/>
    <mergeCell ref="A22:O22"/>
    <mergeCell ref="P22:T22"/>
    <mergeCell ref="U22:Y22"/>
    <mergeCell ref="Z22:AD22"/>
    <mergeCell ref="A24:O24"/>
    <mergeCell ref="A26:O26"/>
    <mergeCell ref="Z25:AD25"/>
    <mergeCell ref="A17:O17"/>
    <mergeCell ref="P17:T17"/>
    <mergeCell ref="U17:Y17"/>
    <mergeCell ref="Z17:AD17"/>
    <mergeCell ref="AE17:AI17"/>
    <mergeCell ref="P30:T30"/>
    <mergeCell ref="U30:Y30"/>
    <mergeCell ref="Z30:AD30"/>
    <mergeCell ref="P27:T27"/>
    <mergeCell ref="U27:Y27"/>
    <mergeCell ref="Z27:AD27"/>
    <mergeCell ref="P28:T28"/>
    <mergeCell ref="U28:Y28"/>
    <mergeCell ref="Z28:AD28"/>
    <mergeCell ref="A18:O18"/>
    <mergeCell ref="AE18:AI18"/>
    <mergeCell ref="A19:O19"/>
    <mergeCell ref="AE19:AI19"/>
    <mergeCell ref="A25:O25"/>
    <mergeCell ref="AE25:AI25"/>
    <mergeCell ref="P18:T18"/>
    <mergeCell ref="U18:Y18"/>
    <mergeCell ref="Z18:AD18"/>
    <mergeCell ref="P25:T25"/>
    <mergeCell ref="A13:O13"/>
    <mergeCell ref="P13:T13"/>
    <mergeCell ref="U13:Y13"/>
    <mergeCell ref="Z13:AD13"/>
    <mergeCell ref="AE13:AI13"/>
    <mergeCell ref="A16:O16"/>
    <mergeCell ref="P16:T16"/>
    <mergeCell ref="U16:Y16"/>
    <mergeCell ref="Z16:AD16"/>
    <mergeCell ref="AE16:AI16"/>
    <mergeCell ref="A15:O15"/>
    <mergeCell ref="P15:T15"/>
    <mergeCell ref="U15:Y15"/>
    <mergeCell ref="Z15:AD15"/>
    <mergeCell ref="AE15:AI15"/>
    <mergeCell ref="AK29:AQ31"/>
    <mergeCell ref="A2:AI2"/>
    <mergeCell ref="A3:AI7"/>
    <mergeCell ref="H8:O8"/>
    <mergeCell ref="A12:O12"/>
    <mergeCell ref="P12:T12"/>
    <mergeCell ref="U12:Y12"/>
    <mergeCell ref="Z12:AD12"/>
    <mergeCell ref="AE12:AI12"/>
    <mergeCell ref="A11:O11"/>
    <mergeCell ref="P11:T11"/>
    <mergeCell ref="U11:Y11"/>
    <mergeCell ref="Z11:AD11"/>
    <mergeCell ref="AE11:AI11"/>
    <mergeCell ref="P8:AI8"/>
    <mergeCell ref="P9:AI9"/>
    <mergeCell ref="A8:G8"/>
    <mergeCell ref="A9:G9"/>
    <mergeCell ref="H9:O9"/>
    <mergeCell ref="A14:O14"/>
    <mergeCell ref="P14:T14"/>
    <mergeCell ref="U14:Y14"/>
    <mergeCell ref="Z14:AD14"/>
    <mergeCell ref="AE14:AI14"/>
  </mergeCells>
  <phoneticPr fontId="3"/>
  <dataValidations count="1">
    <dataValidation type="list" allowBlank="1" showInputMessage="1" showErrorMessage="1" sqref="U12:Y30" xr:uid="{00000000-0002-0000-0000-000000000000}">
      <formula1>"A+, A, B, C, F"</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oddHeader>&amp;R&amp;D</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S44"/>
  <sheetViews>
    <sheetView view="pageBreakPreview" zoomScaleNormal="100" zoomScaleSheetLayoutView="100" workbookViewId="0">
      <selection activeCell="C33" sqref="C33"/>
    </sheetView>
  </sheetViews>
  <sheetFormatPr defaultRowHeight="14.25" x14ac:dyDescent="0.15"/>
  <cols>
    <col min="1" max="1" width="41.125" style="14" customWidth="1"/>
    <col min="2" max="6" width="13.375" style="14" customWidth="1"/>
    <col min="7" max="7" width="9" style="14"/>
    <col min="8" max="8" width="10.625" style="14" bestFit="1" customWidth="1"/>
    <col min="9" max="16384" width="9" style="14"/>
  </cols>
  <sheetData>
    <row r="1" spans="1:17" s="57" customFormat="1" ht="15" x14ac:dyDescent="0.15">
      <c r="A1" s="60"/>
      <c r="B1" s="58"/>
      <c r="C1" s="58"/>
      <c r="D1" s="58"/>
      <c r="E1" s="58"/>
      <c r="F1" s="58"/>
    </row>
    <row r="2" spans="1:17" s="57" customFormat="1" ht="18" x14ac:dyDescent="0.15">
      <c r="A2" s="128" t="s">
        <v>46</v>
      </c>
      <c r="B2" s="129"/>
      <c r="C2" s="129"/>
      <c r="D2" s="129"/>
      <c r="E2" s="129"/>
      <c r="F2" s="129"/>
    </row>
    <row r="3" spans="1:17" s="57" customFormat="1" ht="15.75" x14ac:dyDescent="0.15">
      <c r="A3" s="59"/>
      <c r="B3" s="58"/>
      <c r="C3" s="58"/>
      <c r="D3" s="58"/>
      <c r="E3" s="58"/>
      <c r="F3" s="58"/>
    </row>
    <row r="4" spans="1:17" ht="18" x14ac:dyDescent="0.15">
      <c r="A4" s="173" t="s">
        <v>47</v>
      </c>
      <c r="B4" s="174"/>
      <c r="C4" s="174"/>
      <c r="D4" s="174"/>
      <c r="E4" s="174"/>
      <c r="F4" s="174"/>
    </row>
    <row r="5" spans="1:17" ht="79.5" customHeight="1" x14ac:dyDescent="0.15">
      <c r="A5" s="175" t="s">
        <v>59</v>
      </c>
      <c r="B5" s="175"/>
      <c r="C5" s="175"/>
      <c r="D5" s="175"/>
      <c r="E5" s="175"/>
      <c r="F5" s="175"/>
      <c r="G5" s="176"/>
      <c r="H5" s="176"/>
      <c r="I5" s="176"/>
      <c r="J5" s="176"/>
      <c r="K5" s="176"/>
      <c r="L5" s="176"/>
      <c r="M5" s="176"/>
      <c r="N5" s="176"/>
      <c r="O5" s="176"/>
      <c r="P5" s="176"/>
      <c r="Q5" s="176"/>
    </row>
    <row r="6" spans="1:17" ht="30.75" customHeight="1" x14ac:dyDescent="0.15">
      <c r="A6" s="175"/>
      <c r="B6" s="175"/>
      <c r="C6" s="175"/>
      <c r="D6" s="175"/>
      <c r="E6" s="175"/>
      <c r="F6" s="175"/>
      <c r="G6" s="176"/>
      <c r="H6" s="176"/>
      <c r="I6" s="176"/>
      <c r="J6" s="176"/>
      <c r="K6" s="176"/>
      <c r="L6" s="176"/>
      <c r="M6" s="176"/>
      <c r="N6" s="176"/>
      <c r="O6" s="176"/>
      <c r="P6" s="176"/>
      <c r="Q6" s="176"/>
    </row>
    <row r="7" spans="1:17" ht="12.75" customHeight="1" x14ac:dyDescent="0.15">
      <c r="A7" s="56"/>
      <c r="B7" s="56"/>
      <c r="C7" s="56"/>
      <c r="D7" s="56"/>
      <c r="E7" s="56"/>
      <c r="F7" s="56"/>
      <c r="G7" s="55"/>
    </row>
    <row r="8" spans="1:17" ht="16.5" thickBot="1" x14ac:dyDescent="0.2">
      <c r="A8" s="54" t="s">
        <v>45</v>
      </c>
      <c r="B8" s="41"/>
      <c r="C8" s="41"/>
      <c r="D8" s="41"/>
      <c r="E8" s="41"/>
      <c r="F8" s="41"/>
    </row>
    <row r="9" spans="1:17" ht="25.5" customHeight="1" thickBot="1" x14ac:dyDescent="0.2">
      <c r="A9" s="53"/>
      <c r="B9" s="177" t="s">
        <v>2</v>
      </c>
      <c r="C9" s="178"/>
      <c r="D9" s="178"/>
      <c r="E9" s="178"/>
      <c r="F9" s="179"/>
    </row>
    <row r="10" spans="1:17" ht="25.5" customHeight="1" thickBot="1" x14ac:dyDescent="0.2">
      <c r="A10" s="62"/>
      <c r="B10" s="63" t="s">
        <v>44</v>
      </c>
      <c r="C10" s="64" t="s">
        <v>43</v>
      </c>
      <c r="D10" s="64" t="s">
        <v>42</v>
      </c>
      <c r="E10" s="64" t="s">
        <v>41</v>
      </c>
      <c r="F10" s="64" t="s">
        <v>40</v>
      </c>
    </row>
    <row r="11" spans="1:17" ht="25.5" customHeight="1" thickTop="1" thickBot="1" x14ac:dyDescent="0.2">
      <c r="A11" s="65" t="s">
        <v>53</v>
      </c>
      <c r="B11" s="66" t="s">
        <v>50</v>
      </c>
      <c r="C11" s="67" t="s">
        <v>48</v>
      </c>
      <c r="D11" s="67" t="s">
        <v>51</v>
      </c>
      <c r="E11" s="67" t="s">
        <v>49</v>
      </c>
      <c r="F11" s="67" t="s">
        <v>52</v>
      </c>
    </row>
    <row r="12" spans="1:17" ht="25.5" customHeight="1" thickBot="1" x14ac:dyDescent="0.2">
      <c r="A12" s="52" t="s">
        <v>39</v>
      </c>
      <c r="B12" s="51" t="s">
        <v>38</v>
      </c>
      <c r="C12" s="50" t="s">
        <v>5</v>
      </c>
      <c r="D12" s="50" t="s">
        <v>6</v>
      </c>
      <c r="E12" s="50" t="s">
        <v>37</v>
      </c>
      <c r="F12" s="50" t="s">
        <v>36</v>
      </c>
      <c r="K12" s="14" t="s">
        <v>35</v>
      </c>
    </row>
    <row r="13" spans="1:17" ht="25.5" customHeight="1" thickBot="1" x14ac:dyDescent="0.2">
      <c r="A13" s="52" t="s">
        <v>34</v>
      </c>
      <c r="B13" s="51" t="s">
        <v>33</v>
      </c>
      <c r="C13" s="50" t="s">
        <v>32</v>
      </c>
      <c r="D13" s="50" t="s">
        <v>31</v>
      </c>
      <c r="E13" s="50" t="s">
        <v>30</v>
      </c>
      <c r="F13" s="50" t="s">
        <v>29</v>
      </c>
    </row>
    <row r="14" spans="1:17" ht="25.5" customHeight="1" thickBot="1" x14ac:dyDescent="0.2">
      <c r="A14" s="52" t="s">
        <v>28</v>
      </c>
      <c r="B14" s="51" t="s">
        <v>27</v>
      </c>
      <c r="C14" s="50" t="s">
        <v>26</v>
      </c>
      <c r="D14" s="50" t="s">
        <v>25</v>
      </c>
      <c r="E14" s="50" t="s">
        <v>24</v>
      </c>
      <c r="F14" s="50" t="s">
        <v>23</v>
      </c>
    </row>
    <row r="15" spans="1:17" ht="25.5" customHeight="1" thickBot="1" x14ac:dyDescent="0.2">
      <c r="A15" s="49" t="s">
        <v>22</v>
      </c>
      <c r="B15" s="48" t="s">
        <v>21</v>
      </c>
      <c r="C15" s="47" t="s">
        <v>20</v>
      </c>
      <c r="D15" s="47" t="s">
        <v>19</v>
      </c>
      <c r="E15" s="47" t="s">
        <v>18</v>
      </c>
      <c r="F15" s="47" t="s">
        <v>17</v>
      </c>
    </row>
    <row r="16" spans="1:17" ht="25.5" customHeight="1" thickTop="1" thickBot="1" x14ac:dyDescent="0.2">
      <c r="A16" s="46" t="s">
        <v>2</v>
      </c>
      <c r="B16" s="45">
        <v>3</v>
      </c>
      <c r="C16" s="44">
        <v>3</v>
      </c>
      <c r="D16" s="44">
        <v>2</v>
      </c>
      <c r="E16" s="44">
        <v>1</v>
      </c>
      <c r="F16" s="44">
        <v>0</v>
      </c>
    </row>
    <row r="17" spans="1:19" ht="15.75" x14ac:dyDescent="0.15">
      <c r="A17" s="42"/>
      <c r="B17" s="41"/>
      <c r="C17" s="41"/>
      <c r="D17" s="41"/>
      <c r="E17" s="41"/>
      <c r="F17" s="41"/>
    </row>
    <row r="18" spans="1:19" ht="15.75" x14ac:dyDescent="0.15">
      <c r="A18" s="42"/>
      <c r="B18" s="41"/>
      <c r="C18" s="41"/>
      <c r="D18" s="41"/>
      <c r="E18" s="41"/>
      <c r="F18" s="41"/>
    </row>
    <row r="19" spans="1:19" ht="15.75" x14ac:dyDescent="0.15">
      <c r="A19" s="86" t="s">
        <v>16</v>
      </c>
      <c r="B19" s="87"/>
      <c r="C19" s="87"/>
      <c r="D19" s="87"/>
      <c r="E19" s="87"/>
      <c r="F19" s="87"/>
    </row>
    <row r="20" spans="1:19" x14ac:dyDescent="0.15">
      <c r="A20" s="180" t="s">
        <v>15</v>
      </c>
      <c r="B20" s="180"/>
      <c r="C20" s="180"/>
      <c r="D20" s="180"/>
      <c r="E20" s="180"/>
      <c r="F20" s="87"/>
    </row>
    <row r="21" spans="1:19" ht="15" customHeight="1" thickBot="1" x14ac:dyDescent="0.2">
      <c r="A21" s="181"/>
      <c r="B21" s="181"/>
      <c r="C21" s="181"/>
      <c r="D21" s="181"/>
      <c r="E21" s="181"/>
      <c r="F21" s="182" t="s">
        <v>14</v>
      </c>
    </row>
    <row r="22" spans="1:19" x14ac:dyDescent="0.15">
      <c r="A22" s="183" t="s">
        <v>13</v>
      </c>
      <c r="B22" s="184"/>
      <c r="C22" s="184"/>
      <c r="D22" s="184"/>
      <c r="E22" s="184"/>
      <c r="F22" s="182"/>
    </row>
    <row r="23" spans="1:19" ht="15" x14ac:dyDescent="0.15">
      <c r="A23" s="43"/>
      <c r="B23" s="41"/>
      <c r="C23" s="41"/>
      <c r="D23" s="41"/>
      <c r="E23" s="41"/>
      <c r="F23" s="41"/>
    </row>
    <row r="24" spans="1:19" ht="15.75" x14ac:dyDescent="0.15">
      <c r="A24" s="42"/>
      <c r="B24" s="41"/>
      <c r="C24" s="41"/>
      <c r="D24" s="41"/>
      <c r="E24" s="41"/>
      <c r="F24" s="41"/>
    </row>
    <row r="25" spans="1:19" s="38" customFormat="1" ht="17.25" x14ac:dyDescent="0.15">
      <c r="A25" s="40" t="s">
        <v>12</v>
      </c>
      <c r="B25" s="39"/>
      <c r="D25" s="39"/>
      <c r="E25" s="39"/>
      <c r="F25" s="39"/>
    </row>
    <row r="26" spans="1:19" ht="48" customHeight="1" x14ac:dyDescent="0.25">
      <c r="A26" s="130" t="s">
        <v>11</v>
      </c>
      <c r="B26" s="130"/>
      <c r="C26" s="130"/>
      <c r="D26" s="130"/>
      <c r="E26" s="130"/>
      <c r="F26" s="130"/>
      <c r="H26" s="37"/>
      <c r="I26" s="18"/>
      <c r="J26" s="18"/>
      <c r="K26" s="18"/>
      <c r="L26" s="18"/>
      <c r="M26" s="37"/>
      <c r="N26" s="18"/>
      <c r="O26" s="18"/>
      <c r="P26" s="18"/>
      <c r="Q26" s="185"/>
      <c r="R26" s="185"/>
      <c r="S26" s="15"/>
    </row>
    <row r="27" spans="1:19" ht="25.5" customHeight="1" thickBot="1" x14ac:dyDescent="0.2">
      <c r="A27" s="186" t="s">
        <v>4</v>
      </c>
      <c r="B27" s="187"/>
      <c r="C27" s="68" t="s">
        <v>10</v>
      </c>
      <c r="D27" s="69" t="s">
        <v>3</v>
      </c>
      <c r="E27" s="79" t="s">
        <v>9</v>
      </c>
      <c r="F27" s="80" t="s">
        <v>8</v>
      </c>
      <c r="H27" s="36"/>
      <c r="I27" s="36"/>
      <c r="J27" s="36"/>
      <c r="K27" s="36"/>
      <c r="L27" s="31"/>
      <c r="M27" s="35"/>
      <c r="N27" s="35"/>
      <c r="O27" s="35"/>
      <c r="P27" s="18"/>
      <c r="Q27" s="34"/>
      <c r="R27" s="34"/>
      <c r="S27" s="15"/>
    </row>
    <row r="28" spans="1:19" ht="25.5" customHeight="1" thickTop="1" x14ac:dyDescent="0.2">
      <c r="A28" s="188" t="s">
        <v>60</v>
      </c>
      <c r="B28" s="189"/>
      <c r="C28" s="70">
        <v>2</v>
      </c>
      <c r="D28" s="71" t="s">
        <v>57</v>
      </c>
      <c r="E28" s="81">
        <v>3</v>
      </c>
      <c r="F28" s="82">
        <f t="shared" ref="F28:F32" si="0">C28*E28</f>
        <v>6</v>
      </c>
      <c r="G28" s="15"/>
      <c r="H28" s="33"/>
      <c r="I28" s="32"/>
      <c r="J28" s="22"/>
      <c r="K28" s="23"/>
      <c r="L28" s="18"/>
      <c r="M28" s="22"/>
      <c r="N28" s="22"/>
      <c r="O28" s="21"/>
      <c r="P28" s="18"/>
      <c r="Q28" s="17"/>
      <c r="R28" s="16"/>
      <c r="S28" s="15"/>
    </row>
    <row r="29" spans="1:19" ht="25.5" customHeight="1" x14ac:dyDescent="0.2">
      <c r="A29" s="171" t="s">
        <v>61</v>
      </c>
      <c r="B29" s="172"/>
      <c r="C29" s="72">
        <v>2</v>
      </c>
      <c r="D29" s="73" t="s">
        <v>5</v>
      </c>
      <c r="E29" s="61">
        <v>3</v>
      </c>
      <c r="F29" s="61">
        <f t="shared" si="0"/>
        <v>6</v>
      </c>
      <c r="G29" s="15"/>
      <c r="H29" s="24"/>
      <c r="I29" s="22"/>
      <c r="J29" s="22"/>
      <c r="K29" s="23"/>
      <c r="L29" s="31"/>
      <c r="M29" s="22"/>
      <c r="N29" s="22"/>
      <c r="O29" s="21"/>
      <c r="P29" s="18"/>
      <c r="Q29" s="17"/>
      <c r="R29" s="16"/>
      <c r="S29" s="15"/>
    </row>
    <row r="30" spans="1:19" ht="25.5" customHeight="1" x14ac:dyDescent="0.2">
      <c r="A30" s="171" t="s">
        <v>62</v>
      </c>
      <c r="B30" s="172"/>
      <c r="C30" s="74">
        <v>2</v>
      </c>
      <c r="D30" s="73" t="s">
        <v>55</v>
      </c>
      <c r="E30" s="61">
        <v>2</v>
      </c>
      <c r="F30" s="61">
        <f t="shared" si="0"/>
        <v>4</v>
      </c>
      <c r="G30" s="15"/>
      <c r="H30" s="24"/>
      <c r="I30" s="22"/>
      <c r="J30" s="22"/>
      <c r="K30" s="23"/>
      <c r="L30" s="30"/>
      <c r="M30" s="22"/>
      <c r="N30" s="22"/>
      <c r="O30" s="21"/>
      <c r="P30" s="18"/>
      <c r="Q30" s="26"/>
      <c r="R30" s="16"/>
      <c r="S30" s="15"/>
    </row>
    <row r="31" spans="1:19" ht="25.5" customHeight="1" x14ac:dyDescent="0.2">
      <c r="A31" s="171" t="s">
        <v>63</v>
      </c>
      <c r="B31" s="172"/>
      <c r="C31" s="74">
        <v>2</v>
      </c>
      <c r="D31" s="73" t="s">
        <v>54</v>
      </c>
      <c r="E31" s="61">
        <v>1</v>
      </c>
      <c r="F31" s="61">
        <f t="shared" si="0"/>
        <v>2</v>
      </c>
      <c r="G31" s="15"/>
      <c r="H31" s="24"/>
      <c r="I31" s="22"/>
      <c r="J31" s="22"/>
      <c r="K31" s="23"/>
      <c r="L31" s="18"/>
      <c r="M31" s="22"/>
      <c r="N31" s="22"/>
      <c r="O31" s="21"/>
      <c r="P31" s="18"/>
      <c r="Q31" s="26"/>
      <c r="R31" s="16"/>
      <c r="S31" s="15"/>
    </row>
    <row r="32" spans="1:19" ht="25.5" customHeight="1" x14ac:dyDescent="0.2">
      <c r="A32" s="171" t="s">
        <v>64</v>
      </c>
      <c r="B32" s="172"/>
      <c r="C32" s="74">
        <v>2</v>
      </c>
      <c r="D32" s="73" t="s">
        <v>7</v>
      </c>
      <c r="E32" s="61">
        <f>IF(D32="A",4,IF(D32="B",3,IF(D32="C",2,IF(D32="D",1,IF(D32="F",0,0)))))</f>
        <v>0</v>
      </c>
      <c r="F32" s="61">
        <f t="shared" si="0"/>
        <v>0</v>
      </c>
      <c r="G32" s="15"/>
      <c r="H32" s="24"/>
      <c r="I32" s="22"/>
      <c r="J32" s="22"/>
      <c r="K32" s="23"/>
      <c r="L32" s="29"/>
      <c r="M32" s="22"/>
      <c r="N32" s="22"/>
      <c r="O32" s="21"/>
      <c r="P32" s="18"/>
      <c r="Q32" s="26"/>
      <c r="R32" s="16"/>
      <c r="S32" s="15"/>
    </row>
    <row r="33" spans="1:19" ht="25.5" customHeight="1" x14ac:dyDescent="0.2">
      <c r="A33" s="192" t="s">
        <v>65</v>
      </c>
      <c r="B33" s="193"/>
      <c r="C33" s="75"/>
      <c r="D33" s="76" t="s">
        <v>56</v>
      </c>
      <c r="E33" s="61"/>
      <c r="F33" s="61"/>
      <c r="G33" s="15"/>
      <c r="H33" s="24"/>
      <c r="I33" s="22"/>
      <c r="J33" s="22"/>
      <c r="K33" s="23"/>
      <c r="L33" s="18"/>
      <c r="M33" s="22"/>
      <c r="N33" s="22"/>
      <c r="O33" s="21"/>
      <c r="P33" s="18"/>
      <c r="Q33" s="26"/>
      <c r="R33" s="16"/>
      <c r="S33" s="15"/>
    </row>
    <row r="34" spans="1:19" ht="25.5" customHeight="1" x14ac:dyDescent="0.2">
      <c r="A34" s="171"/>
      <c r="B34" s="172"/>
      <c r="C34" s="74"/>
      <c r="D34" s="73"/>
      <c r="E34" s="61"/>
      <c r="F34" s="61"/>
      <c r="G34" s="15"/>
      <c r="H34" s="24"/>
      <c r="I34" s="22"/>
      <c r="J34" s="22"/>
      <c r="K34" s="23"/>
      <c r="L34" s="18"/>
      <c r="M34" s="22"/>
      <c r="N34" s="22"/>
      <c r="O34" s="21"/>
      <c r="P34" s="18"/>
      <c r="Q34" s="26"/>
      <c r="R34" s="16"/>
      <c r="S34" s="15"/>
    </row>
    <row r="35" spans="1:19" ht="25.5" customHeight="1" thickBot="1" x14ac:dyDescent="0.25">
      <c r="A35" s="194"/>
      <c r="B35" s="195"/>
      <c r="C35" s="77"/>
      <c r="D35" s="78"/>
      <c r="E35" s="83"/>
      <c r="F35" s="83"/>
      <c r="G35" s="15"/>
      <c r="H35" s="24"/>
      <c r="I35" s="22"/>
      <c r="J35" s="22"/>
      <c r="K35" s="23"/>
      <c r="L35" s="18"/>
      <c r="M35" s="22"/>
      <c r="N35" s="22"/>
      <c r="O35" s="21"/>
      <c r="P35" s="18"/>
      <c r="Q35" s="26"/>
      <c r="R35" s="16"/>
      <c r="S35" s="15"/>
    </row>
    <row r="36" spans="1:19" ht="25.5" customHeight="1" thickTop="1" x14ac:dyDescent="0.2">
      <c r="A36" s="196" t="s">
        <v>1</v>
      </c>
      <c r="B36" s="197"/>
      <c r="C36" s="28">
        <f>SUM(C28:C35)</f>
        <v>10</v>
      </c>
      <c r="D36" s="27"/>
      <c r="E36" s="84"/>
      <c r="F36" s="85">
        <f>SUM(F28:F35)</f>
        <v>18</v>
      </c>
      <c r="G36" s="15"/>
      <c r="H36" s="24"/>
      <c r="I36" s="22"/>
      <c r="J36" s="22"/>
      <c r="K36" s="23"/>
      <c r="L36" s="18"/>
      <c r="M36" s="22"/>
      <c r="N36" s="22"/>
      <c r="O36" s="21"/>
      <c r="P36" s="18"/>
      <c r="Q36" s="26"/>
      <c r="R36" s="16"/>
      <c r="S36" s="15"/>
    </row>
    <row r="37" spans="1:19" x14ac:dyDescent="0.2">
      <c r="G37" s="15"/>
      <c r="H37" s="24"/>
      <c r="I37" s="22"/>
      <c r="J37" s="22"/>
      <c r="K37" s="23"/>
      <c r="L37" s="18"/>
      <c r="M37" s="22"/>
      <c r="N37" s="22"/>
      <c r="O37" s="21"/>
      <c r="P37" s="18"/>
      <c r="Q37" s="26"/>
      <c r="R37" s="16"/>
      <c r="S37" s="15"/>
    </row>
    <row r="38" spans="1:19" x14ac:dyDescent="0.2">
      <c r="G38" s="15"/>
      <c r="H38" s="24"/>
      <c r="I38" s="22"/>
      <c r="J38" s="22"/>
      <c r="K38" s="23"/>
      <c r="L38" s="18"/>
      <c r="M38" s="22"/>
      <c r="N38" s="22"/>
      <c r="O38" s="21"/>
      <c r="P38" s="18"/>
      <c r="Q38" s="26"/>
      <c r="R38" s="16"/>
      <c r="S38" s="15"/>
    </row>
    <row r="39" spans="1:19" ht="15" thickBot="1" x14ac:dyDescent="0.25">
      <c r="G39" s="15"/>
      <c r="H39" s="24"/>
      <c r="I39" s="22"/>
      <c r="J39" s="22"/>
      <c r="K39" s="23"/>
      <c r="L39" s="18"/>
      <c r="M39" s="22"/>
      <c r="N39" s="22"/>
      <c r="O39" s="21"/>
      <c r="P39" s="18"/>
      <c r="Q39" s="26"/>
      <c r="R39" s="16"/>
      <c r="S39" s="15"/>
    </row>
    <row r="40" spans="1:19" ht="19.5" customHeight="1" thickTop="1" thickBot="1" x14ac:dyDescent="0.25">
      <c r="D40" s="190" t="s">
        <v>0</v>
      </c>
      <c r="E40" s="191"/>
      <c r="F40" s="25">
        <f>F36/C36</f>
        <v>1.8</v>
      </c>
      <c r="G40" s="15"/>
      <c r="H40" s="24"/>
      <c r="I40" s="22"/>
      <c r="J40" s="22"/>
      <c r="K40" s="23"/>
      <c r="L40" s="18"/>
      <c r="M40" s="22"/>
      <c r="N40" s="22"/>
      <c r="O40" s="21"/>
      <c r="P40" s="18"/>
      <c r="Q40" s="17"/>
      <c r="R40" s="16"/>
      <c r="S40" s="15"/>
    </row>
    <row r="41" spans="1:19" ht="15" thickTop="1" x14ac:dyDescent="0.2">
      <c r="G41" s="15"/>
      <c r="H41" s="24"/>
      <c r="I41" s="22"/>
      <c r="J41" s="22"/>
      <c r="K41" s="23"/>
      <c r="L41" s="18"/>
      <c r="M41" s="22"/>
      <c r="N41" s="22"/>
      <c r="O41" s="21"/>
      <c r="P41" s="18"/>
      <c r="Q41" s="17"/>
      <c r="R41" s="16"/>
      <c r="S41" s="15"/>
    </row>
    <row r="42" spans="1:19" x14ac:dyDescent="0.2">
      <c r="G42" s="15"/>
      <c r="H42" s="18"/>
      <c r="I42" s="20"/>
      <c r="J42" s="19"/>
      <c r="K42" s="19"/>
      <c r="L42" s="18"/>
      <c r="M42" s="18"/>
      <c r="N42" s="19"/>
      <c r="O42" s="19"/>
      <c r="P42" s="18"/>
      <c r="Q42" s="17"/>
      <c r="R42" s="16"/>
      <c r="S42" s="15"/>
    </row>
    <row r="43" spans="1:19" x14ac:dyDescent="0.15">
      <c r="G43" s="15"/>
      <c r="H43" s="15"/>
      <c r="I43" s="15"/>
      <c r="J43" s="15"/>
      <c r="K43" s="15"/>
      <c r="L43" s="15"/>
      <c r="M43" s="15"/>
      <c r="N43" s="15"/>
      <c r="O43" s="15"/>
      <c r="P43" s="15"/>
      <c r="Q43" s="15"/>
      <c r="R43" s="15"/>
      <c r="S43" s="15"/>
    </row>
    <row r="44" spans="1:19" x14ac:dyDescent="0.15">
      <c r="H44" s="15"/>
      <c r="I44" s="15"/>
      <c r="J44" s="15"/>
      <c r="K44" s="15"/>
      <c r="L44" s="15"/>
      <c r="M44" s="15"/>
      <c r="N44" s="15"/>
      <c r="O44" s="15"/>
      <c r="P44" s="15"/>
      <c r="Q44" s="15"/>
      <c r="R44" s="15"/>
      <c r="S44" s="15"/>
    </row>
  </sheetData>
  <sheetProtection selectLockedCells="1"/>
  <mergeCells count="21">
    <mergeCell ref="D40:E40"/>
    <mergeCell ref="A31:B31"/>
    <mergeCell ref="A32:B32"/>
    <mergeCell ref="A33:B33"/>
    <mergeCell ref="A34:B34"/>
    <mergeCell ref="A35:B35"/>
    <mergeCell ref="A36:B36"/>
    <mergeCell ref="A30:B30"/>
    <mergeCell ref="A2:F2"/>
    <mergeCell ref="A4:F4"/>
    <mergeCell ref="A5:F6"/>
    <mergeCell ref="G5:Q6"/>
    <mergeCell ref="B9:F9"/>
    <mergeCell ref="A20:E21"/>
    <mergeCell ref="F21:F22"/>
    <mergeCell ref="A22:E22"/>
    <mergeCell ref="A26:F26"/>
    <mergeCell ref="Q26:R26"/>
    <mergeCell ref="A27:B27"/>
    <mergeCell ref="A28:B28"/>
    <mergeCell ref="A29:B29"/>
  </mergeCells>
  <phoneticPr fontId="3"/>
  <pageMargins left="0.51181102362204722" right="0.51181102362204722" top="0.55118110236220474" bottom="0.55118110236220474" header="0.11811023622047245" footer="0.31496062992125984"/>
  <pageSetup paperSize="9" scale="85" orientation="portrait" horizontalDpi="300" verticalDpi="300" r:id="rId1"/>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3FDF5-94CF-4B67-B784-E447804587F0}">
  <sheetPr>
    <tabColor rgb="FF92D050"/>
  </sheetPr>
  <dimension ref="A1:R44"/>
  <sheetViews>
    <sheetView topLeftCell="A7" workbookViewId="0">
      <selection activeCell="B10" sqref="B10"/>
    </sheetView>
  </sheetViews>
  <sheetFormatPr defaultRowHeight="14.25" x14ac:dyDescent="0.15"/>
  <cols>
    <col min="1" max="1" width="41.125" style="14" customWidth="1"/>
    <col min="2" max="6" width="13.375" style="14" customWidth="1"/>
    <col min="7" max="7" width="9" style="14"/>
    <col min="8" max="8" width="10.625" style="14" bestFit="1" customWidth="1"/>
    <col min="9" max="16384" width="9" style="14"/>
  </cols>
  <sheetData>
    <row r="1" spans="1:11" s="57" customFormat="1" ht="15" x14ac:dyDescent="0.15">
      <c r="A1" s="60"/>
      <c r="B1" s="58"/>
      <c r="C1" s="58"/>
      <c r="D1" s="58"/>
      <c r="E1" s="58"/>
      <c r="F1" s="58"/>
    </row>
    <row r="2" spans="1:11" s="57" customFormat="1" ht="18" x14ac:dyDescent="0.15">
      <c r="A2" s="129" t="s">
        <v>78</v>
      </c>
      <c r="B2" s="129"/>
      <c r="C2" s="129"/>
      <c r="D2" s="129"/>
      <c r="E2" s="129"/>
      <c r="F2" s="129"/>
    </row>
    <row r="3" spans="1:11" s="57" customFormat="1" ht="15.75" x14ac:dyDescent="0.15">
      <c r="A3" s="59"/>
      <c r="B3" s="58"/>
      <c r="C3" s="58"/>
      <c r="D3" s="58"/>
      <c r="E3" s="58"/>
      <c r="F3" s="58"/>
    </row>
    <row r="4" spans="1:11" ht="18" x14ac:dyDescent="0.15">
      <c r="A4" s="174" t="s">
        <v>79</v>
      </c>
      <c r="B4" s="174"/>
      <c r="C4" s="174"/>
      <c r="D4" s="174"/>
      <c r="E4" s="174"/>
      <c r="F4" s="174"/>
    </row>
    <row r="5" spans="1:11" ht="79.5" customHeight="1" x14ac:dyDescent="0.15">
      <c r="A5" s="130" t="s">
        <v>80</v>
      </c>
      <c r="B5" s="130"/>
      <c r="C5" s="130"/>
      <c r="D5" s="130"/>
      <c r="E5" s="130"/>
      <c r="F5" s="130"/>
      <c r="G5" s="89"/>
    </row>
    <row r="6" spans="1:11" ht="30.75" customHeight="1" x14ac:dyDescent="0.15">
      <c r="A6" s="130" t="s">
        <v>81</v>
      </c>
      <c r="B6" s="198"/>
      <c r="C6" s="198"/>
      <c r="D6" s="198"/>
      <c r="E6" s="198"/>
      <c r="F6" s="198"/>
      <c r="G6" s="55"/>
    </row>
    <row r="7" spans="1:11" ht="12.75" customHeight="1" x14ac:dyDescent="0.15">
      <c r="A7" s="56"/>
      <c r="B7" s="56"/>
      <c r="C7" s="56"/>
      <c r="D7" s="56"/>
      <c r="E7" s="56"/>
      <c r="F7" s="56"/>
      <c r="G7" s="55"/>
    </row>
    <row r="8" spans="1:11" ht="16.5" thickBot="1" x14ac:dyDescent="0.2">
      <c r="A8" s="54" t="s">
        <v>82</v>
      </c>
      <c r="B8" s="41"/>
      <c r="C8" s="41"/>
      <c r="D8" s="41"/>
      <c r="E8" s="41"/>
      <c r="F8" s="41"/>
    </row>
    <row r="9" spans="1:11" ht="25.5" customHeight="1" thickBot="1" x14ac:dyDescent="0.2">
      <c r="A9" s="53"/>
      <c r="B9" s="199" t="s">
        <v>83</v>
      </c>
      <c r="C9" s="178"/>
      <c r="D9" s="178"/>
      <c r="E9" s="178"/>
      <c r="F9" s="179"/>
    </row>
    <row r="10" spans="1:11" ht="25.5" customHeight="1" thickBot="1" x14ac:dyDescent="0.2">
      <c r="A10" s="90"/>
      <c r="B10" s="91" t="s">
        <v>84</v>
      </c>
      <c r="C10" s="92" t="s">
        <v>85</v>
      </c>
      <c r="D10" s="92" t="s">
        <v>86</v>
      </c>
      <c r="E10" s="92" t="s">
        <v>87</v>
      </c>
      <c r="F10" s="92" t="s">
        <v>88</v>
      </c>
    </row>
    <row r="11" spans="1:11" ht="25.5" customHeight="1" thickTop="1" thickBot="1" x14ac:dyDescent="0.2">
      <c r="A11" s="93" t="s">
        <v>89</v>
      </c>
      <c r="B11" s="66" t="s">
        <v>50</v>
      </c>
      <c r="C11" s="67" t="s">
        <v>48</v>
      </c>
      <c r="D11" s="67" t="s">
        <v>51</v>
      </c>
      <c r="E11" s="67" t="s">
        <v>49</v>
      </c>
      <c r="F11" s="67" t="s">
        <v>7</v>
      </c>
    </row>
    <row r="12" spans="1:11" ht="25.5" customHeight="1" thickBot="1" x14ac:dyDescent="0.2">
      <c r="A12" s="52" t="s">
        <v>90</v>
      </c>
      <c r="B12" s="51" t="s">
        <v>38</v>
      </c>
      <c r="C12" s="50" t="s">
        <v>5</v>
      </c>
      <c r="D12" s="50" t="s">
        <v>6</v>
      </c>
      <c r="E12" s="50" t="s">
        <v>37</v>
      </c>
      <c r="F12" s="50" t="s">
        <v>36</v>
      </c>
      <c r="K12" s="14" t="s">
        <v>35</v>
      </c>
    </row>
    <row r="13" spans="1:11" ht="25.5" customHeight="1" thickBot="1" x14ac:dyDescent="0.2">
      <c r="A13" s="52" t="s">
        <v>91</v>
      </c>
      <c r="B13" s="51" t="s">
        <v>33</v>
      </c>
      <c r="C13" s="50" t="s">
        <v>32</v>
      </c>
      <c r="D13" s="50" t="s">
        <v>31</v>
      </c>
      <c r="E13" s="50" t="s">
        <v>30</v>
      </c>
      <c r="F13" s="50" t="s">
        <v>29</v>
      </c>
    </row>
    <row r="14" spans="1:11" ht="25.5" customHeight="1" thickBot="1" x14ac:dyDescent="0.2">
      <c r="A14" s="52" t="s">
        <v>92</v>
      </c>
      <c r="B14" s="51" t="s">
        <v>27</v>
      </c>
      <c r="C14" s="50" t="s">
        <v>26</v>
      </c>
      <c r="D14" s="50" t="s">
        <v>25</v>
      </c>
      <c r="E14" s="50" t="s">
        <v>24</v>
      </c>
      <c r="F14" s="50" t="s">
        <v>23</v>
      </c>
    </row>
    <row r="15" spans="1:11" ht="25.5" customHeight="1" thickBot="1" x14ac:dyDescent="0.2">
      <c r="A15" s="94" t="s">
        <v>93</v>
      </c>
      <c r="B15" s="48" t="s">
        <v>21</v>
      </c>
      <c r="C15" s="47" t="s">
        <v>20</v>
      </c>
      <c r="D15" s="47" t="s">
        <v>19</v>
      </c>
      <c r="E15" s="47" t="s">
        <v>18</v>
      </c>
      <c r="F15" s="47" t="s">
        <v>17</v>
      </c>
    </row>
    <row r="16" spans="1:11" ht="25.5" customHeight="1" thickTop="1" thickBot="1" x14ac:dyDescent="0.2">
      <c r="A16" s="95" t="s">
        <v>94</v>
      </c>
      <c r="B16" s="45">
        <v>3</v>
      </c>
      <c r="C16" s="44">
        <v>3</v>
      </c>
      <c r="D16" s="44">
        <v>2</v>
      </c>
      <c r="E16" s="44">
        <v>1</v>
      </c>
      <c r="F16" s="44">
        <v>0</v>
      </c>
    </row>
    <row r="17" spans="1:18" ht="15.75" x14ac:dyDescent="0.15">
      <c r="A17" s="42"/>
      <c r="B17" s="41"/>
      <c r="C17" s="41"/>
      <c r="D17" s="41"/>
      <c r="E17" s="41"/>
      <c r="F17" s="41"/>
    </row>
    <row r="18" spans="1:18" ht="15.75" x14ac:dyDescent="0.15">
      <c r="A18" s="42"/>
      <c r="B18" s="41"/>
      <c r="C18" s="41"/>
      <c r="D18" s="41"/>
      <c r="E18" s="41"/>
      <c r="F18" s="41"/>
    </row>
    <row r="19" spans="1:18" ht="15.75" x14ac:dyDescent="0.15">
      <c r="A19" s="86" t="s">
        <v>95</v>
      </c>
      <c r="B19" s="87"/>
      <c r="C19" s="87"/>
      <c r="D19" s="87"/>
      <c r="E19" s="87"/>
      <c r="F19" s="87"/>
    </row>
    <row r="20" spans="1:18" x14ac:dyDescent="0.15">
      <c r="A20" s="180" t="s">
        <v>96</v>
      </c>
      <c r="B20" s="180"/>
      <c r="C20" s="180"/>
      <c r="D20" s="180"/>
      <c r="E20" s="180"/>
      <c r="F20" s="87"/>
    </row>
    <row r="21" spans="1:18" ht="15" customHeight="1" thickBot="1" x14ac:dyDescent="0.2">
      <c r="A21" s="181"/>
      <c r="B21" s="181"/>
      <c r="C21" s="181"/>
      <c r="D21" s="181"/>
      <c r="E21" s="181"/>
      <c r="F21" s="182" t="s">
        <v>97</v>
      </c>
    </row>
    <row r="22" spans="1:18" x14ac:dyDescent="0.15">
      <c r="A22" s="184" t="s">
        <v>98</v>
      </c>
      <c r="B22" s="184"/>
      <c r="C22" s="184"/>
      <c r="D22" s="184"/>
      <c r="E22" s="184"/>
      <c r="F22" s="182"/>
    </row>
    <row r="23" spans="1:18" ht="15" x14ac:dyDescent="0.15">
      <c r="A23" s="96" t="s">
        <v>99</v>
      </c>
      <c r="B23" s="87"/>
      <c r="C23" s="87"/>
      <c r="D23" s="87"/>
      <c r="E23" s="87"/>
      <c r="F23" s="87"/>
    </row>
    <row r="24" spans="1:18" ht="15" x14ac:dyDescent="0.15">
      <c r="A24" s="96" t="s">
        <v>100</v>
      </c>
      <c r="B24" s="87"/>
      <c r="C24" s="87"/>
      <c r="D24" s="87"/>
      <c r="E24" s="87"/>
      <c r="F24" s="87"/>
    </row>
    <row r="25" spans="1:18" ht="15" x14ac:dyDescent="0.15">
      <c r="A25" s="43"/>
      <c r="B25" s="41"/>
      <c r="C25" s="41"/>
      <c r="D25" s="41"/>
      <c r="E25" s="41"/>
      <c r="F25" s="41"/>
    </row>
    <row r="26" spans="1:18" ht="15.75" x14ac:dyDescent="0.15">
      <c r="A26" s="42"/>
      <c r="B26" s="41"/>
      <c r="C26" s="41"/>
      <c r="D26" s="41"/>
      <c r="E26" s="41"/>
      <c r="F26" s="41"/>
    </row>
    <row r="27" spans="1:18" s="38" customFormat="1" ht="18" x14ac:dyDescent="0.15">
      <c r="A27" s="97" t="s">
        <v>101</v>
      </c>
      <c r="B27" s="39"/>
      <c r="C27" s="39"/>
      <c r="D27" s="39"/>
      <c r="E27" s="39"/>
      <c r="F27" s="39"/>
    </row>
    <row r="28" spans="1:18" ht="48" customHeight="1" x14ac:dyDescent="0.25">
      <c r="A28" s="130" t="s">
        <v>102</v>
      </c>
      <c r="B28" s="130"/>
      <c r="C28" s="130"/>
      <c r="D28" s="130"/>
      <c r="E28" s="130"/>
      <c r="F28" s="130"/>
      <c r="H28" s="98"/>
      <c r="I28" s="99"/>
      <c r="J28" s="99"/>
      <c r="K28" s="99"/>
      <c r="L28" s="99"/>
      <c r="M28" s="98"/>
      <c r="N28" s="99"/>
      <c r="O28" s="99"/>
      <c r="P28" s="99"/>
      <c r="Q28" s="200" t="s">
        <v>103</v>
      </c>
      <c r="R28" s="200"/>
    </row>
    <row r="29" spans="1:18" ht="25.5" customHeight="1" thickBot="1" x14ac:dyDescent="0.2">
      <c r="A29" s="201" t="s">
        <v>104</v>
      </c>
      <c r="B29" s="187"/>
      <c r="C29" s="100" t="s">
        <v>105</v>
      </c>
      <c r="D29" s="101" t="s">
        <v>106</v>
      </c>
      <c r="E29" s="102" t="s">
        <v>107</v>
      </c>
      <c r="F29" s="102" t="s">
        <v>108</v>
      </c>
      <c r="H29" s="36"/>
      <c r="I29" s="36"/>
      <c r="J29" s="36"/>
      <c r="K29" s="36"/>
      <c r="L29" s="103"/>
      <c r="M29" s="35"/>
      <c r="N29" s="35" t="s">
        <v>109</v>
      </c>
      <c r="O29" s="35" t="s">
        <v>110</v>
      </c>
      <c r="P29" s="99"/>
      <c r="Q29" s="34" t="s">
        <v>106</v>
      </c>
      <c r="R29" s="34" t="s">
        <v>110</v>
      </c>
    </row>
    <row r="30" spans="1:18" ht="25.5" customHeight="1" thickTop="1" x14ac:dyDescent="0.2">
      <c r="A30" s="188" t="s">
        <v>111</v>
      </c>
      <c r="B30" s="189"/>
      <c r="C30" s="70">
        <v>2</v>
      </c>
      <c r="D30" s="71" t="s">
        <v>50</v>
      </c>
      <c r="E30" s="81">
        <v>3</v>
      </c>
      <c r="F30" s="82">
        <f>C30*E30</f>
        <v>6</v>
      </c>
      <c r="G30" s="15"/>
      <c r="H30" s="104"/>
      <c r="I30" s="105"/>
      <c r="J30" s="106"/>
      <c r="K30" s="107"/>
      <c r="L30" s="99"/>
      <c r="M30" s="106"/>
      <c r="N30" s="106"/>
      <c r="O30" s="108">
        <f t="shared" ref="O30:O43" si="0">IF(OR(ISBLANK(N30),ISBLANK(M30)),0,IF(ISERROR(MATCH(M30,$K$18:$K$30,0)),0,N30*INDEX($L$18:$L$30,MATCH(M30,$K$18:$K$30,0))))</f>
        <v>0</v>
      </c>
      <c r="P30" s="99"/>
      <c r="Q30" s="109" t="s">
        <v>112</v>
      </c>
      <c r="R30" s="110">
        <v>4.3</v>
      </c>
    </row>
    <row r="31" spans="1:18" ht="25.5" customHeight="1" x14ac:dyDescent="0.2">
      <c r="A31" s="171" t="s">
        <v>113</v>
      </c>
      <c r="B31" s="172"/>
      <c r="C31" s="72">
        <v>2</v>
      </c>
      <c r="D31" s="73" t="s">
        <v>5</v>
      </c>
      <c r="E31" s="88">
        <v>3</v>
      </c>
      <c r="F31" s="88">
        <f>C31*E31</f>
        <v>6</v>
      </c>
      <c r="G31" s="15"/>
      <c r="H31" s="111"/>
      <c r="I31" s="112"/>
      <c r="J31" s="112"/>
      <c r="K31" s="107"/>
      <c r="L31" s="103"/>
      <c r="M31" s="112"/>
      <c r="N31" s="112"/>
      <c r="O31" s="108">
        <f t="shared" si="0"/>
        <v>0</v>
      </c>
      <c r="P31" s="99"/>
      <c r="Q31" s="113" t="s">
        <v>5</v>
      </c>
      <c r="R31" s="114">
        <v>4</v>
      </c>
    </row>
    <row r="32" spans="1:18" ht="25.5" customHeight="1" x14ac:dyDescent="0.2">
      <c r="A32" s="202" t="s">
        <v>114</v>
      </c>
      <c r="B32" s="203"/>
      <c r="C32" s="74">
        <v>2</v>
      </c>
      <c r="D32" s="73" t="s">
        <v>51</v>
      </c>
      <c r="E32" s="115">
        <v>2</v>
      </c>
      <c r="F32" s="115">
        <f t="shared" ref="F32:F34" si="1">C32*E32</f>
        <v>4</v>
      </c>
      <c r="G32" s="15"/>
      <c r="H32" s="116"/>
      <c r="I32" s="106"/>
      <c r="J32" s="106"/>
      <c r="K32" s="107"/>
      <c r="L32" s="117"/>
      <c r="M32" s="106"/>
      <c r="N32" s="106"/>
      <c r="O32" s="108">
        <f t="shared" si="0"/>
        <v>0</v>
      </c>
      <c r="P32" s="99"/>
      <c r="Q32" s="118" t="s">
        <v>115</v>
      </c>
      <c r="R32" s="110">
        <v>3.7</v>
      </c>
    </row>
    <row r="33" spans="1:18" ht="25.5" customHeight="1" x14ac:dyDescent="0.2">
      <c r="A33" s="202" t="s">
        <v>116</v>
      </c>
      <c r="B33" s="203"/>
      <c r="C33" s="74">
        <v>2</v>
      </c>
      <c r="D33" s="73" t="s">
        <v>49</v>
      </c>
      <c r="E33" s="115">
        <v>1</v>
      </c>
      <c r="F33" s="115">
        <f t="shared" si="1"/>
        <v>2</v>
      </c>
      <c r="G33" s="15"/>
      <c r="H33" s="116"/>
      <c r="I33" s="106"/>
      <c r="J33" s="106"/>
      <c r="K33" s="107"/>
      <c r="L33" s="99"/>
      <c r="M33" s="106"/>
      <c r="N33" s="106"/>
      <c r="O33" s="108">
        <f t="shared" si="0"/>
        <v>0</v>
      </c>
      <c r="P33" s="99"/>
      <c r="Q33" s="118" t="s">
        <v>117</v>
      </c>
      <c r="R33" s="110">
        <v>3.3</v>
      </c>
    </row>
    <row r="34" spans="1:18" ht="25.5" customHeight="1" x14ac:dyDescent="0.2">
      <c r="A34" s="202" t="s">
        <v>118</v>
      </c>
      <c r="B34" s="203"/>
      <c r="C34" s="74">
        <v>2</v>
      </c>
      <c r="D34" s="73" t="s">
        <v>7</v>
      </c>
      <c r="E34" s="115">
        <f>IF(D34="A",4,IF(D34="B",3,IF(D34="C",2,IF(D34="D",1,IF(D34="F",0,0)))))</f>
        <v>0</v>
      </c>
      <c r="F34" s="115">
        <f t="shared" si="1"/>
        <v>0</v>
      </c>
      <c r="G34" s="15"/>
      <c r="H34" s="116"/>
      <c r="I34" s="106"/>
      <c r="J34" s="106"/>
      <c r="K34" s="107"/>
      <c r="L34" s="119"/>
      <c r="M34" s="106"/>
      <c r="N34" s="106"/>
      <c r="O34" s="108">
        <f t="shared" si="0"/>
        <v>0</v>
      </c>
      <c r="P34" s="99"/>
      <c r="Q34" s="118" t="s">
        <v>6</v>
      </c>
      <c r="R34" s="110">
        <v>3</v>
      </c>
    </row>
    <row r="35" spans="1:18" ht="25.5" customHeight="1" x14ac:dyDescent="0.2">
      <c r="A35" s="204" t="s">
        <v>119</v>
      </c>
      <c r="B35" s="205"/>
      <c r="C35" s="75"/>
      <c r="D35" s="120" t="s">
        <v>56</v>
      </c>
      <c r="E35" s="121"/>
      <c r="F35" s="121"/>
      <c r="G35" s="15"/>
      <c r="H35" s="116"/>
      <c r="I35" s="106"/>
      <c r="J35" s="106"/>
      <c r="K35" s="107"/>
      <c r="L35" s="99"/>
      <c r="M35" s="106"/>
      <c r="N35" s="106"/>
      <c r="O35" s="108">
        <f t="shared" si="0"/>
        <v>0</v>
      </c>
      <c r="P35" s="99"/>
      <c r="Q35" s="118" t="s">
        <v>120</v>
      </c>
      <c r="R35" s="110">
        <v>2.7</v>
      </c>
    </row>
    <row r="36" spans="1:18" ht="25.5" customHeight="1" x14ac:dyDescent="0.2">
      <c r="A36" s="202"/>
      <c r="B36" s="203"/>
      <c r="C36" s="74"/>
      <c r="D36" s="73"/>
      <c r="E36" s="115"/>
      <c r="F36" s="115"/>
      <c r="G36" s="15"/>
      <c r="H36" s="116"/>
      <c r="I36" s="106"/>
      <c r="J36" s="106"/>
      <c r="K36" s="107"/>
      <c r="L36" s="99"/>
      <c r="M36" s="106"/>
      <c r="N36" s="106"/>
      <c r="O36" s="108">
        <f t="shared" si="0"/>
        <v>0</v>
      </c>
      <c r="P36" s="99"/>
      <c r="Q36" s="118" t="s">
        <v>121</v>
      </c>
      <c r="R36" s="110">
        <v>2.2999999999999998</v>
      </c>
    </row>
    <row r="37" spans="1:18" ht="25.5" customHeight="1" thickBot="1" x14ac:dyDescent="0.25">
      <c r="A37" s="194"/>
      <c r="B37" s="195"/>
      <c r="C37" s="77"/>
      <c r="D37" s="78"/>
      <c r="E37" s="83"/>
      <c r="F37" s="83"/>
      <c r="G37" s="15"/>
      <c r="H37" s="116"/>
      <c r="I37" s="106"/>
      <c r="J37" s="106"/>
      <c r="K37" s="107"/>
      <c r="L37" s="99"/>
      <c r="M37" s="106"/>
      <c r="N37" s="106"/>
      <c r="O37" s="108">
        <f t="shared" si="0"/>
        <v>0</v>
      </c>
      <c r="P37" s="99"/>
      <c r="Q37" s="118" t="s">
        <v>37</v>
      </c>
      <c r="R37" s="110">
        <v>2</v>
      </c>
    </row>
    <row r="38" spans="1:18" ht="25.5" customHeight="1" thickTop="1" x14ac:dyDescent="0.2">
      <c r="A38" s="206" t="s">
        <v>122</v>
      </c>
      <c r="B38" s="197"/>
      <c r="C38" s="28">
        <f>SUM(C30:C37)</f>
        <v>10</v>
      </c>
      <c r="D38" s="27"/>
      <c r="E38" s="84"/>
      <c r="F38" s="85">
        <f>SUM(F30:F37)</f>
        <v>18</v>
      </c>
      <c r="G38" s="15"/>
      <c r="H38" s="116"/>
      <c r="I38" s="106"/>
      <c r="J38" s="106"/>
      <c r="K38" s="107"/>
      <c r="L38" s="99"/>
      <c r="M38" s="106"/>
      <c r="N38" s="106"/>
      <c r="O38" s="108">
        <f t="shared" si="0"/>
        <v>0</v>
      </c>
      <c r="P38" s="99"/>
      <c r="Q38" s="118" t="s">
        <v>123</v>
      </c>
      <c r="R38" s="110">
        <v>1.7</v>
      </c>
    </row>
    <row r="39" spans="1:18" x14ac:dyDescent="0.2">
      <c r="G39" s="15"/>
      <c r="H39" s="116"/>
      <c r="I39" s="106"/>
      <c r="J39" s="106"/>
      <c r="K39" s="107"/>
      <c r="L39" s="99"/>
      <c r="M39" s="106"/>
      <c r="N39" s="106"/>
      <c r="O39" s="108">
        <f t="shared" si="0"/>
        <v>0</v>
      </c>
      <c r="P39" s="99"/>
      <c r="Q39" s="118" t="s">
        <v>124</v>
      </c>
      <c r="R39" s="110">
        <v>1.3</v>
      </c>
    </row>
    <row r="40" spans="1:18" x14ac:dyDescent="0.2">
      <c r="G40" s="15"/>
      <c r="H40" s="116"/>
      <c r="I40" s="106"/>
      <c r="J40" s="106"/>
      <c r="K40" s="107"/>
      <c r="L40" s="99"/>
      <c r="M40" s="106"/>
      <c r="N40" s="106"/>
      <c r="O40" s="108">
        <f t="shared" si="0"/>
        <v>0</v>
      </c>
      <c r="P40" s="99"/>
      <c r="Q40" s="118" t="s">
        <v>125</v>
      </c>
      <c r="R40" s="110">
        <v>1</v>
      </c>
    </row>
    <row r="41" spans="1:18" ht="15" thickBot="1" x14ac:dyDescent="0.25">
      <c r="G41" s="15"/>
      <c r="H41" s="116"/>
      <c r="I41" s="106"/>
      <c r="J41" s="106"/>
      <c r="K41" s="107"/>
      <c r="L41" s="99"/>
      <c r="M41" s="106"/>
      <c r="N41" s="106"/>
      <c r="O41" s="108">
        <f t="shared" si="0"/>
        <v>0</v>
      </c>
      <c r="P41" s="99"/>
      <c r="Q41" s="118" t="s">
        <v>126</v>
      </c>
      <c r="R41" s="110">
        <v>0.7</v>
      </c>
    </row>
    <row r="42" spans="1:18" ht="19.5" customHeight="1" thickTop="1" thickBot="1" x14ac:dyDescent="0.25">
      <c r="C42" s="190" t="s">
        <v>127</v>
      </c>
      <c r="D42" s="190"/>
      <c r="E42" s="191"/>
      <c r="F42" s="25">
        <f>F38/C38</f>
        <v>1.8</v>
      </c>
      <c r="G42" s="15"/>
      <c r="H42" s="116"/>
      <c r="I42" s="106"/>
      <c r="J42" s="106"/>
      <c r="K42" s="107"/>
      <c r="L42" s="99"/>
      <c r="M42" s="106"/>
      <c r="N42" s="106"/>
      <c r="O42" s="108">
        <f t="shared" si="0"/>
        <v>0</v>
      </c>
      <c r="P42" s="99"/>
      <c r="Q42" s="109" t="s">
        <v>36</v>
      </c>
      <c r="R42" s="110">
        <v>0</v>
      </c>
    </row>
    <row r="43" spans="1:18" ht="15" thickTop="1" x14ac:dyDescent="0.2">
      <c r="G43" s="15"/>
      <c r="H43" s="116"/>
      <c r="I43" s="106"/>
      <c r="J43" s="106"/>
      <c r="K43" s="107"/>
      <c r="L43" s="99"/>
      <c r="M43" s="106"/>
      <c r="N43" s="106"/>
      <c r="O43" s="108">
        <f t="shared" si="0"/>
        <v>0</v>
      </c>
      <c r="P43" s="99"/>
      <c r="Q43" s="109"/>
      <c r="R43" s="110"/>
    </row>
    <row r="44" spans="1:18" x14ac:dyDescent="0.2">
      <c r="G44" s="15"/>
      <c r="H44" s="99"/>
      <c r="I44" s="122"/>
      <c r="J44" s="123"/>
      <c r="K44" s="123"/>
      <c r="L44" s="99"/>
      <c r="M44" s="99"/>
      <c r="N44" s="123">
        <f>SUM(N30:N43)</f>
        <v>0</v>
      </c>
      <c r="O44" s="123">
        <f>SUM(O30:O43)</f>
        <v>0</v>
      </c>
      <c r="P44" s="99"/>
      <c r="Q44" s="109"/>
      <c r="R44" s="110"/>
    </row>
  </sheetData>
  <mergeCells count="21">
    <mergeCell ref="Q28:R28"/>
    <mergeCell ref="A29:B29"/>
    <mergeCell ref="A30:B30"/>
    <mergeCell ref="A31:B31"/>
    <mergeCell ref="C42:E42"/>
    <mergeCell ref="A33:B33"/>
    <mergeCell ref="A34:B34"/>
    <mergeCell ref="A35:B35"/>
    <mergeCell ref="A36:B36"/>
    <mergeCell ref="A37:B37"/>
    <mergeCell ref="A38:B38"/>
    <mergeCell ref="A32:B32"/>
    <mergeCell ref="A20:E21"/>
    <mergeCell ref="F21:F22"/>
    <mergeCell ref="A22:E22"/>
    <mergeCell ref="A28:F28"/>
    <mergeCell ref="A2:F2"/>
    <mergeCell ref="A4:F4"/>
    <mergeCell ref="A5:F5"/>
    <mergeCell ref="A6:F6"/>
    <mergeCell ref="B9:F9"/>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成績評価係数計算シート(Calculation Sheet)</vt:lpstr>
      <vt:lpstr>換算表(JP)</vt:lpstr>
      <vt:lpstr>Conversion Chart(EN)</vt:lpstr>
      <vt:lpstr>'換算表(JP)'!Print_Area</vt:lpstr>
      <vt:lpstr>'成績評価係数計算シート(Calculation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hit-u</dc:creator>
  <cp:lastModifiedBy>原田　洋子</cp:lastModifiedBy>
  <cp:lastPrinted>2021-03-19T05:50:55Z</cp:lastPrinted>
  <dcterms:created xsi:type="dcterms:W3CDTF">2014-09-02T10:27:00Z</dcterms:created>
  <dcterms:modified xsi:type="dcterms:W3CDTF">2025-04-18T06:55:49Z</dcterms:modified>
</cp:coreProperties>
</file>