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R:\420_学生支援課\04_奨学事業係\21_留学生奨学金\06　財団奨学金\2026（R8）応募\01 学内募集中\2026 JEES神内国際\01　学内掲示\"/>
    </mc:Choice>
  </mc:AlternateContent>
  <xr:revisionPtr revIDLastSave="0" documentId="13_ncr:1_{0A0D4BFB-9A01-4097-B32C-5324CC62D7D4}" xr6:coauthVersionLast="47" xr6:coauthVersionMax="47" xr10:uidLastSave="{00000000-0000-0000-0000-000000000000}"/>
  <workbookProtection workbookAlgorithmName="SHA-512" workbookHashValue="QrHXrbuukT3F3odwNF8mlO5SDhrQlC6uZbDDu/4ij+w6H/hrVVdSa+5zOSL8PEdj4Sr7/Q+eB8K98w/SnYJ/EQ==" workbookSaltValue="qGJbSskslvcKWIYYRerhyA==" workbookSpinCount="100000" lockStructure="1"/>
  <bookViews>
    <workbookView xWindow="-120" yWindow="-120" windowWidth="29040" windowHeight="15720" xr2:uid="{4057F319-9164-4D94-A14A-937FE083A0FB}"/>
  </bookViews>
  <sheets>
    <sheet name="願書（様式1）" sheetId="20" r:id="rId1"/>
    <sheet name="【記入例】願書（様式1）" sheetId="26" r:id="rId2"/>
    <sheet name="リスト" sheetId="22" state="hidden" r:id="rId3"/>
    <sheet name="一覧（縦）" sheetId="24" state="hidden" r:id="rId4"/>
  </sheets>
  <definedNames>
    <definedName name="_xlnm.Print_Area" localSheetId="1">'【記入例】願書（様式1）'!$A$1:$Z$75</definedName>
    <definedName name="_xlnm.Print_Area" localSheetId="0">'願書（様式1）'!$A$1:$Z$75</definedName>
    <definedName name="Z_CF6C3156_0958_4EC2_86AF_C57342A02B73_.wvu.PrintArea" localSheetId="1" hidden="1">'【記入例】願書（様式1）'!$A$2:$AH$57</definedName>
    <definedName name="Z_CF6C3156_0958_4EC2_86AF_C57342A02B73_.wvu.PrintArea" localSheetId="0" hidden="1">'願書（様式1）'!$A$2:$AH$57</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24" l="1"/>
  <c r="AA29" i="26"/>
  <c r="U28" i="20"/>
  <c r="H29" i="26" l="1"/>
  <c r="H28" i="20"/>
  <c r="H29" i="20"/>
  <c r="AA29" i="20" s="1"/>
  <c r="U8" i="22"/>
  <c r="U9" i="22"/>
  <c r="U10" i="22"/>
  <c r="U11" i="22"/>
  <c r="U12" i="22"/>
  <c r="U13" i="22"/>
  <c r="U14" i="22"/>
  <c r="U15" i="22"/>
  <c r="U16" i="22"/>
  <c r="B79" i="24" l="1"/>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29" i="24"/>
  <c r="B28" i="24"/>
  <c r="B27" i="24"/>
  <c r="B26" i="24"/>
  <c r="B25" i="24"/>
  <c r="B24" i="24"/>
  <c r="B22" i="24"/>
  <c r="B21" i="24"/>
  <c r="B20" i="24"/>
  <c r="B19" i="24"/>
  <c r="B18" i="24"/>
  <c r="B17" i="24"/>
  <c r="B16" i="24"/>
  <c r="B14" i="24"/>
  <c r="B15" i="24" s="1"/>
  <c r="B13" i="24"/>
  <c r="B12" i="24"/>
  <c r="B11" i="24"/>
  <c r="B10" i="24"/>
  <c r="B9" i="24"/>
  <c r="B8" i="24"/>
  <c r="B7" i="24"/>
  <c r="B6" i="24"/>
  <c r="B5" i="24"/>
  <c r="B4" i="24"/>
  <c r="B3" i="24"/>
  <c r="B2" i="24"/>
  <c r="E20" i="22"/>
  <c r="H19" i="22"/>
  <c r="H20" i="22" s="1"/>
  <c r="B18" i="22"/>
  <c r="B20" i="22" s="1"/>
  <c r="T12" i="20" s="1"/>
  <c r="B30" i="24"/>
  <c r="B23" i="24"/>
  <c r="B21" i="22" l="1"/>
  <c r="B3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8BE34F64-BDD6-4A5A-9DB1-EA5DE6B77CD9}">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74A5193B-C79B-44A3-881B-AE3AED627BD7}">
      <text>
        <r>
          <rPr>
            <sz val="9"/>
            <color indexed="81"/>
            <rFont val="MS P ゴシック"/>
            <family val="3"/>
            <charset val="128"/>
          </rPr>
          <t>渡日予定時期が決まっていたら記入。</t>
        </r>
      </text>
    </comment>
    <comment ref="A22" authorId="0" shapeId="0" xr:uid="{15327B35-3DE6-4613-B839-1B180A0C976C}">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431FD770-15A3-4872-8869-2FD5EB942F90}">
      <text>
        <r>
          <rPr>
            <sz val="9"/>
            <color indexed="81"/>
            <rFont val="MS P ゴシック"/>
            <family val="3"/>
            <charset val="128"/>
          </rPr>
          <t>授業料、入学金、設備費など大学に納入する金額（学費免除額がある場合はその金額も含む）</t>
        </r>
      </text>
    </comment>
    <comment ref="N23" authorId="0" shapeId="0" xr:uid="{FACEA58D-4A21-46E9-990D-62D4F6248BAF}">
      <text>
        <r>
          <rPr>
            <sz val="9"/>
            <color indexed="81"/>
            <rFont val="MS P ゴシック"/>
            <family val="3"/>
            <charset val="128"/>
          </rPr>
          <t>⑦のうち、学費免除額がある場合はその金額を記入する。</t>
        </r>
      </text>
    </comment>
    <comment ref="N24" authorId="0" shapeId="0" xr:uid="{9EAC001A-BE8F-495F-AE34-87C1BBFB784F}">
      <text>
        <r>
          <rPr>
            <sz val="9"/>
            <color indexed="81"/>
            <rFont val="MS P ゴシック"/>
            <family val="3"/>
            <charset val="128"/>
          </rPr>
          <t>教科書代やパソコン代など、勉強に必要な教材の購入に充てる費用</t>
        </r>
      </text>
    </comment>
    <comment ref="A25" authorId="0" shapeId="0" xr:uid="{FF37E20C-DB37-4BDE-A690-F2AB4A367AB9}">
      <text>
        <r>
          <rPr>
            <sz val="9"/>
            <color indexed="81"/>
            <rFont val="MS P ゴシック"/>
            <family val="3"/>
            <charset val="128"/>
          </rPr>
          <t>「令和8年度（2026/4～2027/3）の1年間に支給される給付型奨学金（一時金を含む）の総額÷12」の金額を記入する。申請中で受給が未確定の場合は記入不要。</t>
        </r>
      </text>
    </comment>
    <comment ref="N25" authorId="0" shapeId="0" xr:uid="{E5636748-5F3D-4BD4-94DD-F57C6E72478A}">
      <text>
        <r>
          <rPr>
            <sz val="9"/>
            <color indexed="81"/>
            <rFont val="MS P ゴシック"/>
            <family val="3"/>
            <charset val="128"/>
          </rPr>
          <t>学生本人の負担分</t>
        </r>
      </text>
    </comment>
    <comment ref="H28" authorId="0" shapeId="0" xr:uid="{B501ECE7-DF1D-46F2-90AA-8F7145431EBF}">
      <text>
        <r>
          <rPr>
            <sz val="9"/>
            <color indexed="81"/>
            <rFont val="MS P ゴシック"/>
            <family val="3"/>
            <charset val="128"/>
          </rPr>
          <t>グレーの項目は入力不要です。</t>
        </r>
      </text>
    </comment>
    <comment ref="U28" authorId="0" shapeId="0" xr:uid="{FC9C42DB-B685-4D3C-9C17-AD9A5F1B450D}">
      <text>
        <r>
          <rPr>
            <sz val="9"/>
            <color indexed="81"/>
            <rFont val="MS P ゴシック"/>
            <family val="3"/>
            <charset val="128"/>
          </rPr>
          <t>グレーの項目は入力不要です。</t>
        </r>
      </text>
    </comment>
    <comment ref="H29" authorId="0" shapeId="0" xr:uid="{7B5A32AB-69C0-4DF2-BA53-FB4C334F8AA2}">
      <text>
        <r>
          <rPr>
            <sz val="9"/>
            <color indexed="81"/>
            <rFont val="MS P ゴシック"/>
            <family val="3"/>
            <charset val="128"/>
          </rPr>
          <t>グレーの項目は入力不要です。</t>
        </r>
      </text>
    </comment>
    <comment ref="A32" authorId="0" shapeId="0" xr:uid="{EC836DC9-0CF0-496A-8E91-9003958060E0}">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EFAFCADA-639B-42C8-A590-3D808C2652E3}">
      <text>
        <r>
          <rPr>
            <sz val="9"/>
            <color indexed="81"/>
            <rFont val="MS P ゴシック"/>
            <family val="3"/>
            <charset val="128"/>
          </rPr>
          <t>プルダウンから選択してください。</t>
        </r>
      </text>
    </comment>
    <comment ref="C42" authorId="0" shapeId="0" xr:uid="{F8735441-2DD1-45CA-8DE5-91B04FE55A36}">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5A524E47-3E00-4A6A-8265-8D1DE46D45C5}">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BAF390A3-28D5-4FB5-9680-A33BD3F0B588}">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48963B5F-9DF4-4ACD-86F3-09914C099AFA}">
      <text>
        <r>
          <rPr>
            <sz val="9"/>
            <color indexed="81"/>
            <rFont val="MS P ゴシック"/>
            <family val="3"/>
            <charset val="128"/>
          </rPr>
          <t>渡日予定時期が決まっていたら記入。</t>
        </r>
      </text>
    </comment>
    <comment ref="A22" authorId="0" shapeId="0" xr:uid="{9B920B1C-EDE5-4359-9281-C3E20F7F10A7}">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B41B91A2-909C-463E-A7F8-5352DA2C84BB}">
      <text>
        <r>
          <rPr>
            <sz val="9"/>
            <color indexed="81"/>
            <rFont val="MS P ゴシック"/>
            <family val="3"/>
            <charset val="128"/>
          </rPr>
          <t>授業料、入学金、設備費など大学に納入する金額（学費免除額がある場合はその金額も含む）</t>
        </r>
      </text>
    </comment>
    <comment ref="N23" authorId="0" shapeId="0" xr:uid="{B36D2C47-0625-4EFE-97C3-FA5F3F82E2B0}">
      <text>
        <r>
          <rPr>
            <sz val="9"/>
            <color indexed="81"/>
            <rFont val="MS P ゴシック"/>
            <family val="3"/>
            <charset val="128"/>
          </rPr>
          <t>⑦のうち、学費免除額がある場合はその金額を記入する。</t>
        </r>
      </text>
    </comment>
    <comment ref="N24" authorId="0" shapeId="0" xr:uid="{07E78F45-697A-4756-9C51-C185DF64F33B}">
      <text>
        <r>
          <rPr>
            <sz val="9"/>
            <color indexed="81"/>
            <rFont val="MS P ゴシック"/>
            <family val="3"/>
            <charset val="128"/>
          </rPr>
          <t>教科書代やパソコン代など、勉強に必要な教材の購入に充てる費用</t>
        </r>
      </text>
    </comment>
    <comment ref="A25" authorId="0" shapeId="0" xr:uid="{1DAF3B43-B26C-48D6-8013-068A6E57A870}">
      <text>
        <r>
          <rPr>
            <sz val="9"/>
            <color indexed="81"/>
            <rFont val="MS P ゴシック"/>
            <family val="3"/>
            <charset val="128"/>
          </rPr>
          <t>「令和8年度（2026/4～2027/3）の1年間に支給される給付型奨学金（一時金を含む）の総額÷12」の金額を記入する。申請中で受給が未確定の場合は記入不要。</t>
        </r>
      </text>
    </comment>
    <comment ref="N25" authorId="0" shapeId="0" xr:uid="{49E9E38E-5603-412D-ADDC-7B1133E572AA}">
      <text>
        <r>
          <rPr>
            <sz val="9"/>
            <color indexed="81"/>
            <rFont val="MS P ゴシック"/>
            <family val="3"/>
            <charset val="128"/>
          </rPr>
          <t>学生本人の負担分</t>
        </r>
      </text>
    </comment>
    <comment ref="H28" authorId="0" shapeId="0" xr:uid="{E5C36445-45AF-4B9A-82FE-02A31C4A786F}">
      <text>
        <r>
          <rPr>
            <sz val="9"/>
            <color indexed="81"/>
            <rFont val="MS P ゴシック"/>
            <family val="3"/>
            <charset val="128"/>
          </rPr>
          <t>グレーの項目は入力不要です。</t>
        </r>
      </text>
    </comment>
    <comment ref="U28" authorId="0" shapeId="0" xr:uid="{3B8FEC6B-74D6-4D55-B805-5FBF8CCBC1C7}">
      <text>
        <r>
          <rPr>
            <sz val="9"/>
            <color indexed="81"/>
            <rFont val="MS P ゴシック"/>
            <family val="3"/>
            <charset val="128"/>
          </rPr>
          <t>グレーの項目は入力不要です。</t>
        </r>
      </text>
    </comment>
    <comment ref="H29" authorId="0" shapeId="0" xr:uid="{35B30A7A-0959-4443-A17D-AE0E6CBD9F5A}">
      <text>
        <r>
          <rPr>
            <sz val="9"/>
            <color indexed="81"/>
            <rFont val="MS P ゴシック"/>
            <family val="3"/>
            <charset val="128"/>
          </rPr>
          <t>グレーの項目は入力不要です。</t>
        </r>
      </text>
    </comment>
    <comment ref="A32" authorId="0" shapeId="0" xr:uid="{AD2FF9B2-E486-4249-A8DC-81B263D0F3B3}">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F81D36DE-B8E8-4F85-88F7-BC286CDD958F}">
      <text>
        <r>
          <rPr>
            <sz val="9"/>
            <color indexed="81"/>
            <rFont val="MS P ゴシック"/>
            <family val="3"/>
            <charset val="128"/>
          </rPr>
          <t>プルダウンから選択してください。</t>
        </r>
      </text>
    </comment>
    <comment ref="C42" authorId="0" shapeId="0" xr:uid="{7FCCD9F0-5D48-4B18-9801-E208E6ADCBE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8E253F9A-B206-466F-9BFD-93EE42968E10}">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<sst xmlns="http://schemas.openxmlformats.org/spreadsheetml/2006/main" count="472" uniqueCount="234">
  <si>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</si>
  <si>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</si>
  <si>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</si>
  <si>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</si>
  <si>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</si>
  <si>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</si>
  <si>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</si>
  <si>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</si>
  <si>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</si>
  <si>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</si>
  <si>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</si>
  <si>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</si>
  <si>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</si>
  <si>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</si>
  <si>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</si>
  <si>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</si>
  <si>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</si>
  <si>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</si>
  <si>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</si>
  <si>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</si>
  <si>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</si>
  <si>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</si>
  <si>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</si>
  <si>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</si>
  <si>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</si>
  <si>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</si>
  <si>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</si>
  <si>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</si>
  <si>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</si>
  <si>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</si>
  <si>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</si>
  <si>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</si>
  <si>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</si>
  <si>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</si>
  <si>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</si>
  <si>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</si>
  <si>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</si>
  <si>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</si>
  <si>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</si>
  <si>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</si>
  <si>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</si>
  <si>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</si>
  <si>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</si>
  <si>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</si>
  <si>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</si>
  <si>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</si>
  <si>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</si>
  <si>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</si>
  <si>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</si>
  <si>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</si>
  <si>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</si>
  <si>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</si>
  <si>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</si>
  <si>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</si>
  <si>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</si>
  <si>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</si>
  <si>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</si>
  <si>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</si>
  <si>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</si>
  <si>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</si>
  <si>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</si>
  <si>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</si>
  <si>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</si>
  <si>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</si>
  <si>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</si>
  <si>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</si>
  <si>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</si>
  <si>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</si>
  <si>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</si>
  <si>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</si>
  <si>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</si>
  <si>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</si>
  <si>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</si>
  <si>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</si>
  <si>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</si>
  <si>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</si>
  <si>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</si>
  <si>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</si>
  <si>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</si>
  <si>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</si>
  <si>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</si>
  <si>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</si>
  <si>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</si>
  <si>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</si>
  <si>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</si>
  <si>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</si>
  <si>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</si>
  <si>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</si>
  <si>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</si>
  <si>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</si>
  <si>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</si>
  <si>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</si>
  <si>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</si>
  <si>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</si>
  <si>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</si>
  <si>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</si>
  <si>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</si>
  <si>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</si>
  <si>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</si>
  <si>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</si>
  <si>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</si>
  <si>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</si>
  <si>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</si>
  <si>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</si>
  <si>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</si>
  <si>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</si>
  <si>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</si>
  <si>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</si>
  <si>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</si>
  <si>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</si>
  <si>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</si>
  <si>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</si>
  <si>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</si>
  <si>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</si>
  <si>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</si>
  <si>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</si>
  <si>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</si>
  <si>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</si>
  <si>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</si>
  <si>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</si>
  <si>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</si>
  <si>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</si>
  <si>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</si>
  <si>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</si>
  <si>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</si>
  <si>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</si>
  <si>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</si>
  <si>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</si>
  <si>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</si>
  <si>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</si>
  <si>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</si>
  <si>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</si>
  <si>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</si>
  <si>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CLICK HERE▼</t>
    <phoneticPr fontId="1"/>
  </si>
  <si>
    <t>★★ CLICK HERE ★★
▽を押して渡日状況を選択してください</t>
    <rPh sb="22" eb="24">
      <t>トニチ</t>
    </rPh>
    <rPh sb="24" eb="26">
      <t>ジョウキョウ</t>
    </rPh>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</si>
  <si>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</si>
  <si>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</si>
  <si>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</si>
  <si>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</si>
  <si>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</si>
  <si>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</si>
  <si>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</si>
  <si>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</si>
  <si>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</si>
  <si>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</si>
  <si>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</si>
  <si>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</si>
  <si>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</si>
  <si>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</si>
  <si>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</si>
  <si>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</si>
  <si>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</si>
  <si>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</si>
  <si>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</si>
  <si>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</si>
  <si>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</si>
  <si>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</si>
  <si>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</si>
  <si>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</si>
  <si>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</si>
  <si>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</si>
  <si>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</si>
  <si>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</si>
  <si>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(3)留学終了後、どのような進路を希望するか。また、将来どのような職業・仕事に就きたいと思うか。</t>
    <phoneticPr fontId="1"/>
  </si>
  <si>
    <t>プログラム名称・派遣元等：</t>
    <rPh sb="5" eb="7">
      <t>メイショウ</t>
    </rPh>
    <rPh sb="8" eb="11">
      <t>ハケンモト</t>
    </rPh>
    <rPh sb="11" eb="12">
      <t>ナド</t>
    </rPh>
    <phoneticPr fontId="7"/>
  </si>
  <si>
    <t xml:space="preserve">活動内容・活動を通じて学んだことなど
</t>
    <rPh sb="0" eb="2">
      <t>カツドウ</t>
    </rPh>
    <rPh sb="2" eb="4">
      <t>ナイヨウ</t>
    </rPh>
    <rPh sb="5" eb="7">
      <t>カツドウ</t>
    </rPh>
    <rPh sb="8" eb="9">
      <t>ツウ</t>
    </rPh>
    <rPh sb="11" eb="12">
      <t>マナ</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</si>
  <si>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</si>
  <si>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</si>
  <si>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</si>
  <si>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</si>
  <si>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</si>
  <si>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</si>
  <si>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</si>
  <si>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</si>
  <si>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</si>
  <si>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 CLICK HERE ▼</t>
  </si>
  <si>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</si>
  <si>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</si>
  <si>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</si>
  <si>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</si>
  <si>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</si>
  <si>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</si>
  <si>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</si>
  <si>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K国</t>
    <rPh sb="1" eb="2">
      <t>クニ</t>
    </rPh>
    <phoneticPr fontId="1"/>
  </si>
  <si>
    <t>工学研究科</t>
    <rPh sb="0" eb="5">
      <t>コウガクケンキュウカ</t>
    </rPh>
    <phoneticPr fontId="1"/>
  </si>
  <si>
    <t>工学専攻</t>
    <rPh sb="0" eb="4">
      <t>コウガクセンコウ</t>
    </rPh>
    <phoneticPr fontId="1"/>
  </si>
  <si>
    <t>A財団</t>
    <rPh sb="1" eb="3">
      <t>ザイダン</t>
    </rPh>
    <phoneticPr fontId="1"/>
  </si>
  <si>
    <t>K高等学校
（▲▲国、××市）</t>
    <phoneticPr fontId="1"/>
  </si>
  <si>
    <t>私は、・・・をきっかけに、日本へ留学したいと思うようになり・・・・</t>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</si>
  <si>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</si>
  <si>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</si>
  <si>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</si>
  <si>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t>入学年</t>
    <rPh sb="0" eb="2">
      <t>ニュウガク</t>
    </rPh>
    <rPh sb="2" eb="3">
      <t>トシ</t>
    </rPh>
    <phoneticPr fontId="1"/>
  </si>
  <si>
    <t>卒業年</t>
    <rPh sb="0" eb="3">
      <t>ソツギョウネン</t>
    </rPh>
    <phoneticPr fontId="1"/>
  </si>
  <si>
    <t>▼CLICK HERE▼</t>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</si>
  <si>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</si>
  <si>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</si>
  <si>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</si>
  <si>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</si>
  <si>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</si>
  <si>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</si>
  <si>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</si>
  <si>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</si>
  <si>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</si>
  <si>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</si>
  <si>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</si>
  <si>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応募理由</t>
    <rPh sb="0" eb="4">
      <t>オウボリユウ</t>
    </rPh>
    <phoneticPr fontId="1"/>
  </si>
  <si>
    <t>日本への留学理由</t>
    <rPh sb="0" eb="2">
      <t>ニホン</t>
    </rPh>
    <rPh sb="4" eb="8">
      <t>リュウガクリユウ</t>
    </rPh>
    <phoneticPr fontId="1"/>
  </si>
  <si>
    <t>(1)日本への留学の理由</t>
    <rPh sb="3" eb="5">
      <t>ニホン</t>
    </rPh>
    <rPh sb="7" eb="9">
      <t>リュウガク</t>
    </rPh>
    <rPh sb="10" eb="12">
      <t>リユウ</t>
    </rPh>
    <phoneticPr fontId="1"/>
  </si>
  <si>
    <t>(2)留学中の学習・研究計画</t>
    <rPh sb="3" eb="5">
      <t>リュウガク</t>
    </rPh>
    <rPh sb="5" eb="6">
      <t>チュウ</t>
    </rPh>
    <rPh sb="7" eb="9">
      <t>ガクシュウ</t>
    </rPh>
    <rPh sb="10" eb="12">
      <t>ケンキュウ</t>
    </rPh>
    <rPh sb="12" eb="14">
      <t>ケイカク</t>
    </rPh>
    <phoneticPr fontId="1"/>
  </si>
  <si>
    <t>▼CLICK HERE▼</t>
  </si>
  <si>
    <t>⑥その他（借金等、貸与型奨学金含む）</t>
    <rPh sb="3" eb="4">
      <t>タ</t>
    </rPh>
    <rPh sb="5" eb="7">
      <t>シャッキン</t>
    </rPh>
    <rPh sb="7" eb="8">
      <t>ナド</t>
    </rPh>
    <rPh sb="9" eb="11">
      <t>タイヨ</t>
    </rPh>
    <rPh sb="11" eb="12">
      <t>ガタ</t>
    </rPh>
    <rPh sb="12" eb="15">
      <t>ショウガクキン</t>
    </rPh>
    <rPh sb="15" eb="16">
      <t>フク</t>
    </rPh>
    <phoneticPr fontId="1"/>
  </si>
  <si>
    <t>(4) 過去の国際理解教育活動実績(複数ある場合は1つについて詳しく書くこと)</t>
    <phoneticPr fontId="1"/>
  </si>
  <si>
    <t>(5) 国際理解教育に関する今後の活動計画・内容(できるだけ具体的に書くこと)</t>
    <phoneticPr fontId="1"/>
  </si>
  <si>
    <t>令和8年度JEES・神内国際理解奨学金　願書</t>
    <rPh sb="0" eb="2">
      <t>レイワ</t>
    </rPh>
    <rPh sb="3" eb="5">
      <t>ネンド</t>
    </rPh>
    <rPh sb="10" eb="12">
      <t>カミウチ</t>
    </rPh>
    <rPh sb="12" eb="14">
      <t>コクサイ</t>
    </rPh>
    <rPh sb="14" eb="16">
      <t>リカイ</t>
    </rPh>
    <rPh sb="16" eb="19">
      <t>ショウガクキン</t>
    </rPh>
    <rPh sb="20" eb="22">
      <t>ガンショガンショ</t>
    </rPh>
    <phoneticPr fontId="7"/>
  </si>
  <si>
    <t xml:space="preserve">   私は、本奨学金の募集・推薦要項の全記載内容に同意・了承の上、令和8年度JEES・神内国際理解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5" eb="117">
      <t>モクテキ</t>
    </rPh>
    <rPh sb="119" eb="121">
      <t>ガンショ</t>
    </rPh>
    <rPh sb="122" eb="124">
      <t>キサイ</t>
    </rPh>
    <rPh sb="124" eb="126">
      <t>ジコウ</t>
    </rPh>
    <rPh sb="127" eb="129">
      <t>キフ</t>
    </rPh>
    <rPh sb="129" eb="130">
      <t>シャ</t>
    </rPh>
    <rPh sb="131" eb="133">
      <t>カイジ</t>
    </rPh>
    <rPh sb="134" eb="136">
      <t>テイキョウ</t>
    </rPh>
    <rPh sb="141" eb="143">
      <t>ドウイ</t>
    </rPh>
    <rPh sb="176" eb="179">
      <t>ショウガクセイ</t>
    </rPh>
    <rPh sb="191" eb="192">
      <t>タ</t>
    </rPh>
    <rPh sb="193" eb="196">
      <t>ショウガクキン</t>
    </rPh>
    <rPh sb="197" eb="199">
      <t>ジュキュウ</t>
    </rPh>
    <rPh sb="204" eb="206">
      <t>モクテキ</t>
    </rPh>
    <rPh sb="210" eb="211">
      <t>ホン</t>
    </rPh>
    <rPh sb="211" eb="214">
      <t>ショウガクキン</t>
    </rPh>
    <rPh sb="215" eb="217">
      <t>ジタイ</t>
    </rPh>
    <phoneticPr fontId="7"/>
  </si>
  <si>
    <r>
      <t xml:space="preserve">学籍状況
</t>
    </r>
    <r>
      <rPr>
        <sz val="9"/>
        <rFont val="ＭＳ Ｐ明朝"/>
        <family val="1"/>
        <charset val="128"/>
      </rPr>
      <t>（令和8年
4月1日時点）</t>
    </r>
    <phoneticPr fontId="1"/>
  </si>
  <si>
    <t>（令和8年4月1日時点で</t>
    <phoneticPr fontId="1"/>
  </si>
  <si>
    <t>●応募者の経済状況（令和8年度見込み）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</si>
  <si>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※令和8年4月～令和9年3月までに受給する（予定を含む）奨学金のみ記入すること。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</si>
  <si>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r>
      <t>●学歴・職歴（高等学校以降） ※</t>
    </r>
    <r>
      <rPr>
        <u/>
        <sz val="10"/>
        <rFont val="ＭＳ Ｐ明朝"/>
        <family val="1"/>
        <charset val="128"/>
      </rPr>
      <t>年度の古い方から順に記入</t>
    </r>
    <r>
      <rPr>
        <sz val="10"/>
        <rFont val="ＭＳ Ｐ明朝"/>
        <family val="1"/>
        <charset val="128"/>
      </rPr>
      <t>すること。
　※記入欄が足りない場合は高等学校以降の直近4件を記入すること。アルバイト歴は記載しないこと。</t>
    </r>
    <rPh sb="16" eb="18">
      <t>ネンド</t>
    </rPh>
    <rPh sb="19" eb="20">
      <t>フル</t>
    </rPh>
    <rPh sb="21" eb="22">
      <t>ホウ</t>
    </rPh>
    <rPh sb="24" eb="25">
      <t>ジュン</t>
    </rPh>
    <rPh sb="26" eb="28">
      <t>キニュウ</t>
    </rPh>
    <rPh sb="36" eb="38">
      <t>キニュウ</t>
    </rPh>
    <rPh sb="38" eb="39">
      <t>ラン</t>
    </rPh>
    <rPh sb="40" eb="41">
      <t>タ</t>
    </rPh>
    <rPh sb="44" eb="46">
      <t>バアイ</t>
    </rPh>
    <rPh sb="47" eb="49">
      <t>コウトウ</t>
    </rPh>
    <rPh sb="49" eb="51">
      <t>ガッコウ</t>
    </rPh>
    <rPh sb="51" eb="53">
      <t>イコウ</t>
    </rPh>
    <rPh sb="54" eb="56">
      <t>チョッキン</t>
    </rPh>
    <rPh sb="57" eb="58">
      <t>ケン</t>
    </rPh>
    <rPh sb="59" eb="61">
      <t>キニュウ</t>
    </rPh>
    <phoneticPr fontId="7"/>
  </si>
  <si>
    <t>A奨学金</t>
    <rPh sb="1" eb="4">
      <t>ショウガクキン</t>
    </rPh>
    <phoneticPr fontId="1"/>
  </si>
  <si>
    <t>ジーズ　マイケル</t>
    <phoneticPr fontId="1"/>
  </si>
  <si>
    <t>JEES MICHAEL</t>
    <phoneticPr fontId="1"/>
  </si>
  <si>
    <t>ジーズ大学</t>
    <rPh sb="3" eb="5">
      <t>ダイガク</t>
    </rPh>
    <phoneticPr fontId="1"/>
  </si>
  <si>
    <t>△△高等学校</t>
    <rPh sb="2" eb="6">
      <t>コウトウガッコウ</t>
    </rPh>
    <phoneticPr fontId="1"/>
  </si>
  <si>
    <r>
      <rPr>
        <sz val="10"/>
        <rFont val="ＭＳ Ｐ明朝"/>
        <family val="1"/>
        <charset val="128"/>
      </rPr>
      <t>活動内容・活動を通じて学んだことなど</t>
    </r>
    <r>
      <rPr>
        <sz val="10"/>
        <color rgb="FF0000FF"/>
        <rFont val="ＭＳ Ｐ明朝"/>
        <family val="1"/>
        <charset val="128"/>
      </rPr>
      <t xml:space="preserve">
私は△△高等学校において・・・という活動を通して国際理解教育の推進に積極的に取り組んできました。・・・・・・</t>
    </r>
    <rPh sb="0" eb="2">
      <t>カツドウ</t>
    </rPh>
    <rPh sb="2" eb="4">
      <t>ナイヨウ</t>
    </rPh>
    <rPh sb="5" eb="7">
      <t>カツドウ</t>
    </rPh>
    <rPh sb="8" eb="9">
      <t>ツウ</t>
    </rPh>
    <rPh sb="11" eb="12">
      <t>マナ</t>
    </rPh>
    <rPh sb="37" eb="39">
      <t>カツドウ</t>
    </rPh>
    <rPh sb="40" eb="41">
      <t>トオ</t>
    </rPh>
    <phoneticPr fontId="7"/>
  </si>
  <si>
    <t>私は下記のように今後の活動を計画します。・・・・・・</t>
    <rPh sb="0" eb="1">
      <t>ワタシ</t>
    </rPh>
    <rPh sb="2" eb="4">
      <t>カキ</t>
    </rPh>
    <rPh sb="8" eb="10">
      <t>コンゴ</t>
    </rPh>
    <rPh sb="11" eb="13">
      <t>カツドウ</t>
    </rPh>
    <rPh sb="14" eb="16">
      <t>ケイカク</t>
    </rPh>
    <phoneticPr fontId="1"/>
  </si>
  <si>
    <t>国際理解教育活動実績(プログラム名称等)</t>
    <rPh sb="0" eb="8">
      <t>コクサイリカイキョウイクカツドウ</t>
    </rPh>
    <rPh sb="8" eb="10">
      <t>ジッセキ</t>
    </rPh>
    <rPh sb="16" eb="18">
      <t>メイショウ</t>
    </rPh>
    <rPh sb="18" eb="19">
      <t>ナド</t>
    </rPh>
    <phoneticPr fontId="1"/>
  </si>
  <si>
    <t>国際理解教育活動実績(内容)</t>
    <rPh sb="11" eb="13">
      <t>ナイヨウ</t>
    </rPh>
    <phoneticPr fontId="1"/>
  </si>
  <si>
    <t>工学部</t>
    <rPh sb="0" eb="3">
      <t>コウガクブ</t>
    </rPh>
    <phoneticPr fontId="1"/>
  </si>
  <si>
    <t>工学研究科</t>
    <phoneticPr fontId="1"/>
  </si>
  <si>
    <t>ジーズ大学</t>
    <phoneticPr fontId="1"/>
  </si>
  <si>
    <r>
      <rPr>
        <sz val="16"/>
        <rFont val="ＭＳ Ｐ明朝"/>
        <family val="1"/>
        <charset val="128"/>
      </rPr>
      <t xml:space="preserve">写真
</t>
    </r>
    <r>
      <rPr>
        <sz val="9"/>
        <color rgb="FFFF0000"/>
        <rFont val="ＭＳ Ｐ明朝"/>
        <family val="1"/>
        <charset val="128"/>
      </rPr>
      <t>学内選考時不要</t>
    </r>
    <r>
      <rPr>
        <sz val="9"/>
        <rFont val="ＭＳ Ｐ明朝"/>
        <family val="1"/>
        <charset val="128"/>
      </rPr>
      <t xml:space="preserve">
データを貼り付けること
( 50KB以内）</t>
    </r>
    <rPh sb="3" eb="8">
      <t>ガクナイセンコウジ</t>
    </rPh>
    <rPh sb="8" eb="1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</si>
</sst>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color theme="1"/>
      <name val="BIZ UDPゴシック"/>
      <family val="3"/>
      <charset val="128"/>
    </font>
    <font>
      <u/>
      <sz val="10"/>
      <name val="ＭＳ Ｐ明朝"/>
      <family val="1"/>
      <charset val="128"/>
    </font>
    <font>
      <sz val="9"/>
      <color rgb="FF0000FF"/>
      <name val="ＭＳ Ｐ明朝"/>
      <family val="1"/>
      <charset val="128"/>
    </font>
    <font>
      <sz val="10"/>
      <color rgb="FF0000FF"/>
      <name val="ＭＳ Ｐ明朝"/>
      <family val="1"/>
      <charset val="128"/>
    </font>
    <font>
      <sz val="11"/>
      <color rgb="FF0000FF"/>
      <name val="ＭＳ Ｐ明朝"/>
      <family val="1"/>
      <charset val="128"/>
    </font>
    <font>
      <sz val="10"/>
      <color rgb="FFFF0000"/>
      <name val="ＭＳ Ｐ明朝"/>
      <family val="1"/>
      <charset val="128"/>
    </font>
    <font>
      <b/>
      <sz val="11"/>
      <color rgb="FFFF0000"/>
      <name val="ＭＳ Ｐ明朝"/>
      <family val="1"/>
      <charset val="128"/>
    </font>
    <font>
      <sz val="9"/>
      <color rgb="FFFF0000"/>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76">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17"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wrapText="1"/>
    </xf>
    <xf numFmtId="0" fontId="17" fillId="0" borderId="6" xfId="0" applyFont="1" applyBorder="1" applyAlignment="1">
      <alignment horizontal="center" vertical="center"/>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9" fillId="0" borderId="6" xfId="2" applyFont="1" applyBorder="1">
      <alignment vertical="center"/>
    </xf>
    <xf numFmtId="0" fontId="18" fillId="0" borderId="6" xfId="0" applyFont="1" applyBorder="1">
      <alignment vertical="center"/>
    </xf>
    <xf numFmtId="0" fontId="18" fillId="4" borderId="6" xfId="0" applyFont="1" applyFill="1" applyBorder="1">
      <alignment vertical="center"/>
    </xf>
    <xf numFmtId="0" fontId="4" fillId="0" borderId="0" xfId="0" applyFont="1" applyProtection="1">
      <alignment vertical="center"/>
      <protection locked="0"/>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9" fillId="0" borderId="0" xfId="2" applyFont="1">
      <alignment vertical="center"/>
    </xf>
    <xf numFmtId="0" fontId="18" fillId="0" borderId="0" xfId="0" applyFont="1" applyAlignment="1">
      <alignment horizontal="center"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Alignment="1" applyProtection="1">
      <alignment horizontal="center" vertical="center"/>
      <protection locked="0"/>
    </xf>
    <xf numFmtId="0" fontId="14" fillId="0" borderId="0" xfId="6" applyFont="1" applyProtection="1">
      <alignment vertical="center"/>
      <protection locked="0"/>
    </xf>
    <xf numFmtId="0" fontId="4" fillId="0" borderId="10" xfId="0" applyFont="1" applyBorder="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0" xfId="2" applyFont="1" applyAlignment="1" applyProtection="1">
      <alignment horizontal="left" vertical="center" wrapText="1"/>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22" fillId="0" borderId="1" xfId="0" applyFont="1" applyBorder="1">
      <alignment vertical="center"/>
    </xf>
    <xf numFmtId="178" fontId="22" fillId="0" borderId="1" xfId="0" applyNumberFormat="1" applyFont="1" applyBorder="1">
      <alignment vertical="center"/>
    </xf>
    <xf numFmtId="14" fontId="22" fillId="0" borderId="1" xfId="0" applyNumberFormat="1" applyFont="1" applyBorder="1">
      <alignment vertical="center"/>
    </xf>
    <xf numFmtId="0" fontId="25" fillId="2" borderId="23" xfId="2" applyFont="1" applyFill="1" applyBorder="1" applyAlignment="1" applyProtection="1">
      <alignment vertical="center" shrinkToFit="1"/>
      <protection locked="0"/>
    </xf>
    <xf numFmtId="0" fontId="25" fillId="2" borderId="23" xfId="2" applyFont="1" applyFill="1" applyBorder="1" applyAlignment="1" applyProtection="1">
      <alignment vertical="center" wrapText="1"/>
      <protection locked="0"/>
    </xf>
    <xf numFmtId="0" fontId="25" fillId="2" borderId="0" xfId="2" applyFont="1" applyFill="1" applyAlignment="1" applyProtection="1">
      <alignment vertical="center" shrinkToFit="1"/>
      <protection locked="0"/>
    </xf>
    <xf numFmtId="176" fontId="25" fillId="2" borderId="3"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176" fontId="25" fillId="2" borderId="3" xfId="2" applyNumberFormat="1" applyFont="1" applyFill="1" applyBorder="1" applyAlignment="1" applyProtection="1">
      <alignment vertical="center" shrinkToFit="1"/>
      <protection locked="0"/>
    </xf>
    <xf numFmtId="176" fontId="25" fillId="2" borderId="19" xfId="2" applyNumberFormat="1" applyFont="1" applyFill="1" applyBorder="1" applyAlignment="1" applyProtection="1">
      <alignment vertical="center" shrinkToFit="1"/>
      <protection locked="0"/>
    </xf>
    <xf numFmtId="0" fontId="17" fillId="0" borderId="3" xfId="2" applyFont="1" applyBorder="1" applyAlignment="1">
      <alignment vertical="center" shrinkToFit="1"/>
    </xf>
    <xf numFmtId="0" fontId="27" fillId="0" borderId="0" xfId="2" applyFont="1" applyProtection="1">
      <alignment vertical="center"/>
      <protection locked="0"/>
    </xf>
    <xf numFmtId="0" fontId="28" fillId="0" borderId="0" xfId="2" applyFont="1" applyProtection="1">
      <alignment vertical="center"/>
      <protection locked="0"/>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2" borderId="23" xfId="2" applyFont="1" applyFill="1" applyBorder="1" applyAlignment="1" applyProtection="1">
      <alignment horizontal="center" vertical="center"/>
      <protection locked="0"/>
    </xf>
    <xf numFmtId="0" fontId="19"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19" fillId="2" borderId="6" xfId="2" applyFont="1" applyFill="1" applyBorder="1" applyAlignment="1" applyProtection="1">
      <alignment horizontal="center" vertical="center" wrapText="1"/>
      <protection locked="0"/>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9" fillId="0" borderId="14" xfId="2" applyFont="1" applyBorder="1" applyAlignment="1">
      <alignment horizontal="center" vertical="center"/>
    </xf>
    <xf numFmtId="0" fontId="19" fillId="0" borderId="13" xfId="2" applyFont="1" applyBorder="1" applyAlignment="1">
      <alignment horizontal="center" vertical="center"/>
    </xf>
    <xf numFmtId="0" fontId="19" fillId="2" borderId="14" xfId="2" applyFont="1" applyFill="1" applyBorder="1" applyAlignment="1" applyProtection="1">
      <alignment horizontal="center" vertical="center"/>
      <protection locked="0"/>
    </xf>
    <xf numFmtId="0" fontId="19" fillId="2" borderId="13"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7" xfId="2" applyFont="1" applyFill="1" applyBorder="1" applyAlignment="1" applyProtection="1">
      <alignment horizontal="center" vertical="center" wrapText="1"/>
      <protection locked="0"/>
    </xf>
    <xf numFmtId="0" fontId="19" fillId="2" borderId="0" xfId="2" applyFont="1" applyFill="1" applyAlignment="1" applyProtection="1">
      <alignment horizontal="center" vertical="center" wrapText="1"/>
      <protection locked="0"/>
    </xf>
    <xf numFmtId="0" fontId="19" fillId="2" borderId="12" xfId="2" applyFont="1" applyFill="1" applyBorder="1" applyAlignment="1" applyProtection="1">
      <alignment horizontal="center" vertical="center" wrapText="1"/>
      <protection locked="0"/>
    </xf>
    <xf numFmtId="0" fontId="19" fillId="2" borderId="9" xfId="2" applyFont="1" applyFill="1" applyBorder="1" applyAlignment="1" applyProtection="1">
      <alignment horizontal="center" vertical="center" wrapText="1"/>
      <protection locked="0"/>
    </xf>
    <xf numFmtId="0" fontId="19" fillId="2" borderId="5" xfId="2" applyFont="1" applyFill="1" applyBorder="1" applyAlignment="1" applyProtection="1">
      <alignment horizontal="center" vertical="center" wrapText="1"/>
      <protection locked="0"/>
    </xf>
    <xf numFmtId="0" fontId="19" fillId="2" borderId="11" xfId="2" applyFont="1" applyFill="1" applyBorder="1" applyAlignment="1" applyProtection="1">
      <alignment horizontal="center" vertical="center" wrapText="1"/>
      <protection locked="0"/>
    </xf>
    <xf numFmtId="0" fontId="21" fillId="0" borderId="21" xfId="2" applyFont="1" applyBorder="1" applyAlignment="1">
      <alignment horizontal="center" vertical="center" wrapText="1"/>
    </xf>
    <xf numFmtId="0" fontId="21" fillId="0" borderId="22" xfId="2" applyFont="1" applyBorder="1" applyAlignment="1">
      <alignment horizontal="center" vertical="center" wrapText="1"/>
    </xf>
    <xf numFmtId="0" fontId="19" fillId="2" borderId="21" xfId="2" applyFont="1" applyFill="1" applyBorder="1" applyAlignment="1" applyProtection="1">
      <alignment horizontal="center" vertical="center"/>
      <protection locked="0"/>
    </xf>
    <xf numFmtId="0" fontId="19" fillId="2" borderId="22" xfId="2"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9"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7" fillId="0" borderId="5" xfId="2" applyFont="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locked="0"/>
    </xf>
    <xf numFmtId="0" fontId="17" fillId="0" borderId="6" xfId="0" applyFont="1" applyBorder="1" applyAlignment="1">
      <alignment horizontal="center" vertical="center"/>
    </xf>
    <xf numFmtId="0" fontId="17" fillId="2" borderId="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8"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8" xfId="0" applyFont="1" applyFill="1" applyBorder="1" applyAlignment="1">
      <alignment horizontal="center" vertical="top"/>
    </xf>
    <xf numFmtId="0" fontId="17" fillId="2" borderId="6" xfId="0" applyFont="1" applyFill="1" applyBorder="1" applyAlignment="1">
      <alignment horizontal="center" vertical="top"/>
    </xf>
    <xf numFmtId="0" fontId="17" fillId="2" borderId="10" xfId="0" applyFont="1" applyFill="1" applyBorder="1" applyAlignment="1">
      <alignment horizontal="center" vertical="top"/>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24" fillId="2" borderId="23" xfId="2" applyFont="1" applyFill="1" applyBorder="1" applyAlignment="1" applyProtection="1">
      <alignment horizontal="center" vertical="center"/>
      <protection locked="0"/>
    </xf>
    <xf numFmtId="0" fontId="24" fillId="2" borderId="24"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wrapText="1"/>
      <protection locked="0"/>
    </xf>
    <xf numFmtId="0" fontId="25" fillId="2" borderId="6" xfId="2" applyFont="1" applyFill="1" applyBorder="1" applyAlignment="1" applyProtection="1">
      <alignment horizontal="center" vertical="center"/>
      <protection locked="0"/>
    </xf>
    <xf numFmtId="0" fontId="25" fillId="2" borderId="6" xfId="2" applyFont="1" applyFill="1" applyBorder="1" applyAlignment="1" applyProtection="1">
      <alignment horizontal="center" vertical="center" shrinkToFit="1"/>
      <protection locked="0"/>
    </xf>
    <xf numFmtId="0" fontId="24" fillId="2" borderId="14" xfId="2" applyFont="1" applyFill="1" applyBorder="1" applyAlignment="1" applyProtection="1">
      <alignment horizontal="center" vertical="center"/>
      <protection locked="0"/>
    </xf>
    <xf numFmtId="0" fontId="24" fillId="2" borderId="13" xfId="2" applyFont="1" applyFill="1" applyBorder="1" applyAlignment="1" applyProtection="1">
      <alignment horizontal="center" vertical="center"/>
      <protection locked="0"/>
    </xf>
    <xf numFmtId="0" fontId="24" fillId="2" borderId="21" xfId="2" applyFont="1" applyFill="1" applyBorder="1" applyAlignment="1" applyProtection="1">
      <alignment horizontal="center" vertical="center"/>
      <protection locked="0"/>
    </xf>
    <xf numFmtId="0" fontId="24" fillId="2" borderId="22" xfId="2"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10" xfId="2" applyFont="1" applyFill="1" applyBorder="1" applyAlignment="1" applyProtection="1">
      <alignment horizontal="center" vertical="center"/>
      <protection locked="0"/>
    </xf>
    <xf numFmtId="0" fontId="24" fillId="2" borderId="10" xfId="2" applyFont="1" applyFill="1" applyBorder="1" applyAlignment="1" applyProtection="1">
      <alignment horizontal="center" vertical="center" wrapText="1"/>
      <protection locked="0"/>
    </xf>
    <xf numFmtId="0" fontId="24"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protection locked="0"/>
    </xf>
    <xf numFmtId="0" fontId="25" fillId="2" borderId="23" xfId="2" applyFont="1" applyFill="1" applyBorder="1" applyAlignment="1" applyProtection="1">
      <alignment horizontal="center" vertical="center" wrapText="1"/>
      <protection locked="0"/>
    </xf>
    <xf numFmtId="0" fontId="25" fillId="2" borderId="29" xfId="2" applyFont="1" applyFill="1" applyBorder="1" applyAlignment="1" applyProtection="1">
      <alignment horizontal="center" vertical="center" wrapText="1" shrinkToFit="1"/>
      <protection locked="0"/>
    </xf>
    <xf numFmtId="0" fontId="25" fillId="2" borderId="23" xfId="2" applyFont="1" applyFill="1" applyBorder="1" applyAlignment="1" applyProtection="1">
      <alignment horizontal="center" vertical="center" wrapText="1" shrinkToFit="1"/>
      <protection locked="0"/>
    </xf>
    <xf numFmtId="0" fontId="25" fillId="2" borderId="21" xfId="2" applyFont="1" applyFill="1" applyBorder="1" applyAlignment="1" applyProtection="1">
      <alignment horizontal="center" vertical="center"/>
      <protection locked="0"/>
    </xf>
    <xf numFmtId="0" fontId="25" fillId="2" borderId="25" xfId="2" applyFont="1" applyFill="1" applyBorder="1" applyAlignment="1" applyProtection="1">
      <alignment horizontal="center" vertical="center" wrapText="1"/>
      <protection locked="0"/>
    </xf>
    <xf numFmtId="0" fontId="25" fillId="2" borderId="26" xfId="2" applyFont="1" applyFill="1" applyBorder="1" applyAlignment="1" applyProtection="1">
      <alignment horizontal="center" vertical="center" wrapText="1"/>
      <protection locked="0"/>
    </xf>
    <xf numFmtId="0" fontId="25" fillId="2" borderId="27" xfId="2" applyFont="1" applyFill="1" applyBorder="1" applyAlignment="1" applyProtection="1">
      <alignment horizontal="center" vertical="center" wrapText="1"/>
      <protection locked="0"/>
    </xf>
    <xf numFmtId="0" fontId="25" fillId="2" borderId="21" xfId="2" applyFont="1" applyFill="1" applyBorder="1" applyAlignment="1" applyProtection="1">
      <alignment horizontal="center" vertical="center" wrapText="1"/>
      <protection locked="0"/>
    </xf>
    <xf numFmtId="0" fontId="25" fillId="2" borderId="22" xfId="2" applyFont="1" applyFill="1" applyBorder="1" applyAlignment="1" applyProtection="1">
      <alignment horizontal="center" vertical="center" wrapText="1"/>
      <protection locked="0"/>
    </xf>
    <xf numFmtId="38" fontId="26" fillId="2" borderId="8" xfId="1" applyNumberFormat="1" applyFont="1" applyFill="1" applyBorder="1" applyAlignment="1" applyProtection="1">
      <alignment horizontal="right" vertical="center" wrapText="1"/>
      <protection locked="0"/>
    </xf>
    <xf numFmtId="38" fontId="26" fillId="2" borderId="6" xfId="1" applyNumberFormat="1" applyFont="1" applyFill="1" applyBorder="1" applyAlignment="1" applyProtection="1">
      <alignment horizontal="right" vertical="center" wrapText="1"/>
      <protection locked="0"/>
    </xf>
    <xf numFmtId="38" fontId="26" fillId="2" borderId="8" xfId="1" applyNumberFormat="1" applyFont="1" applyFill="1" applyBorder="1" applyAlignment="1" applyProtection="1">
      <alignment horizontal="right" vertical="center"/>
      <protection locked="0"/>
    </xf>
    <xf numFmtId="38" fontId="26" fillId="2" borderId="6" xfId="1" applyNumberFormat="1" applyFont="1" applyFill="1" applyBorder="1" applyAlignment="1" applyProtection="1">
      <alignment horizontal="right" vertical="center"/>
      <protection locked="0"/>
    </xf>
    <xf numFmtId="38" fontId="26" fillId="2" borderId="8" xfId="3" applyNumberFormat="1" applyFont="1" applyFill="1" applyBorder="1" applyAlignment="1" applyProtection="1">
      <alignment horizontal="right" vertical="center"/>
      <protection locked="0"/>
    </xf>
    <xf numFmtId="38" fontId="26" fillId="2" borderId="6" xfId="3" applyNumberFormat="1" applyFont="1" applyFill="1" applyBorder="1" applyAlignment="1" applyProtection="1">
      <alignment horizontal="right" vertical="center"/>
      <protection locked="0"/>
    </xf>
    <xf numFmtId="38" fontId="18" fillId="4" borderId="8" xfId="1" applyNumberFormat="1" applyFont="1" applyFill="1" applyBorder="1" applyAlignment="1" applyProtection="1">
      <alignment horizontal="right" vertical="center"/>
      <protection locked="0"/>
    </xf>
    <xf numFmtId="38" fontId="18" fillId="4" borderId="6" xfId="1" applyNumberFormat="1" applyFont="1" applyFill="1" applyBorder="1" applyAlignment="1" applyProtection="1">
      <alignment horizontal="right" vertical="center"/>
      <protection locked="0"/>
    </xf>
    <xf numFmtId="38" fontId="18" fillId="4" borderId="8" xfId="1" applyNumberFormat="1" applyFont="1" applyFill="1" applyBorder="1" applyAlignment="1" applyProtection="1">
      <alignment horizontal="right" vertical="center" wrapText="1"/>
      <protection locked="0"/>
    </xf>
    <xf numFmtId="38" fontId="18" fillId="4" borderId="6" xfId="1" applyNumberFormat="1" applyFont="1" applyFill="1" applyBorder="1" applyAlignment="1" applyProtection="1">
      <alignment horizontal="right" vertical="center" wrapText="1"/>
      <protection locked="0"/>
    </xf>
    <xf numFmtId="177" fontId="18" fillId="4" borderId="1" xfId="0" applyNumberFormat="1" applyFont="1" applyFill="1" applyBorder="1" applyAlignment="1" applyProtection="1">
      <alignment horizontal="right" vertical="center"/>
      <protection locked="0"/>
    </xf>
    <xf numFmtId="177" fontId="18" fillId="4" borderId="8" xfId="0" applyNumberFormat="1" applyFont="1" applyFill="1" applyBorder="1" applyAlignment="1" applyProtection="1">
      <alignment horizontal="right" vertical="center"/>
      <protection locked="0"/>
    </xf>
    <xf numFmtId="0" fontId="24" fillId="2" borderId="4"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176" fontId="25" fillId="2" borderId="18" xfId="0" applyNumberFormat="1" applyFont="1" applyFill="1" applyBorder="1" applyAlignment="1" applyProtection="1">
      <alignment horizontal="right" vertical="center"/>
      <protection locked="0"/>
    </xf>
    <xf numFmtId="176" fontId="25" fillId="2" borderId="19" xfId="0" applyNumberFormat="1" applyFont="1" applyFill="1" applyBorder="1" applyAlignment="1" applyProtection="1">
      <alignment horizontal="right" vertical="center"/>
      <protection locked="0"/>
    </xf>
    <xf numFmtId="0" fontId="24" fillId="2"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1" fontId="25" fillId="2" borderId="4" xfId="1" applyNumberFormat="1" applyFont="1" applyFill="1" applyBorder="1" applyAlignment="1" applyProtection="1">
      <alignment horizontal="right" vertical="center"/>
      <protection locked="0"/>
    </xf>
    <xf numFmtId="41" fontId="25" fillId="2" borderId="3" xfId="1" applyNumberFormat="1" applyFont="1" applyFill="1" applyBorder="1" applyAlignment="1" applyProtection="1">
      <alignment horizontal="right" vertical="center"/>
      <protection locked="0"/>
    </xf>
    <xf numFmtId="41" fontId="25" fillId="2" borderId="9" xfId="1" applyNumberFormat="1" applyFont="1" applyFill="1" applyBorder="1" applyAlignment="1" applyProtection="1">
      <alignment horizontal="right" vertical="center"/>
      <protection locked="0"/>
    </xf>
    <xf numFmtId="41" fontId="25" fillId="2" borderId="5" xfId="1" applyNumberFormat="1" applyFont="1" applyFill="1" applyBorder="1" applyAlignment="1" applyProtection="1">
      <alignment horizontal="right" vertical="center"/>
      <protection locked="0"/>
    </xf>
    <xf numFmtId="176" fontId="25" fillId="2" borderId="4" xfId="0" applyNumberFormat="1" applyFont="1" applyFill="1" applyBorder="1" applyAlignment="1" applyProtection="1">
      <alignment horizontal="right" vertical="center"/>
      <protection locked="0"/>
    </xf>
    <xf numFmtId="176" fontId="25" fillId="2" borderId="3" xfId="0" applyNumberFormat="1" applyFont="1" applyFill="1" applyBorder="1" applyAlignment="1" applyProtection="1">
      <alignment horizontal="right" vertical="center"/>
      <protection locked="0"/>
    </xf>
    <xf numFmtId="0" fontId="24" fillId="2" borderId="8" xfId="2" applyFont="1" applyFill="1" applyBorder="1" applyAlignment="1" applyProtection="1">
      <alignment horizontal="left" vertical="center" wrapText="1"/>
      <protection locked="0"/>
    </xf>
    <xf numFmtId="0" fontId="24" fillId="2" borderId="10"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wrapText="1"/>
      <protection locked="0"/>
    </xf>
    <xf numFmtId="0" fontId="25" fillId="2" borderId="3" xfId="2" applyFont="1" applyFill="1" applyBorder="1" applyAlignment="1" applyProtection="1">
      <alignment horizontal="left" vertical="center" wrapText="1"/>
      <protection locked="0"/>
    </xf>
    <xf numFmtId="0" fontId="25" fillId="2" borderId="2" xfId="2" applyFont="1" applyFill="1" applyBorder="1" applyAlignment="1" applyProtection="1">
      <alignment horizontal="left" vertical="center" wrapText="1"/>
      <protection locked="0"/>
    </xf>
    <xf numFmtId="0" fontId="25" fillId="2" borderId="9" xfId="2" applyFont="1" applyFill="1" applyBorder="1" applyAlignment="1" applyProtection="1">
      <alignment horizontal="left" vertical="center" wrapText="1"/>
      <protection locked="0"/>
    </xf>
    <xf numFmtId="0" fontId="25" fillId="2" borderId="5" xfId="2" applyFont="1" applyFill="1" applyBorder="1" applyAlignment="1" applyProtection="1">
      <alignment horizontal="left" vertical="center" wrapText="1"/>
      <protection locked="0"/>
    </xf>
    <xf numFmtId="0" fontId="25" fillId="2" borderId="11" xfId="2" applyFont="1" applyFill="1" applyBorder="1" applyAlignment="1" applyProtection="1">
      <alignment horizontal="left" vertical="center" wrapText="1"/>
      <protection locked="0"/>
    </xf>
    <xf numFmtId="0" fontId="25" fillId="2" borderId="4" xfId="2" applyFont="1" applyFill="1" applyBorder="1" applyAlignment="1" applyProtection="1">
      <alignment horizontal="left" vertical="center" shrinkToFit="1"/>
      <protection locked="0"/>
    </xf>
    <xf numFmtId="0" fontId="25" fillId="2" borderId="3" xfId="2" applyFont="1" applyFill="1" applyBorder="1" applyAlignment="1" applyProtection="1">
      <alignment horizontal="left" vertical="center" shrinkToFit="1"/>
      <protection locked="0"/>
    </xf>
    <xf numFmtId="0" fontId="25" fillId="2" borderId="2" xfId="2" applyFont="1" applyFill="1" applyBorder="1" applyAlignment="1" applyProtection="1">
      <alignment horizontal="left" vertical="center" shrinkToFit="1"/>
      <protection locked="0"/>
    </xf>
    <xf numFmtId="0" fontId="25" fillId="2" borderId="9" xfId="2" applyFont="1" applyFill="1" applyBorder="1" applyAlignment="1" applyProtection="1">
      <alignment horizontal="left" vertical="center" shrinkToFit="1"/>
      <protection locked="0"/>
    </xf>
    <xf numFmtId="0" fontId="25" fillId="2" borderId="5" xfId="2" applyFont="1" applyFill="1" applyBorder="1" applyAlignment="1" applyProtection="1">
      <alignment horizontal="left" vertical="center" shrinkToFit="1"/>
      <protection locked="0"/>
    </xf>
    <xf numFmtId="0" fontId="25" fillId="2" borderId="11" xfId="2" applyFont="1" applyFill="1" applyBorder="1" applyAlignment="1" applyProtection="1">
      <alignment horizontal="left" vertical="center" shrinkToFit="1"/>
      <protection locked="0"/>
    </xf>
    <xf numFmtId="176" fontId="25" fillId="2" borderId="4" xfId="2" applyNumberFormat="1" applyFont="1" applyFill="1" applyBorder="1" applyAlignment="1" applyProtection="1">
      <alignment horizontal="right" vertical="center" shrinkToFit="1"/>
      <protection locked="0"/>
    </xf>
    <xf numFmtId="176" fontId="25" fillId="2" borderId="3" xfId="2" applyNumberFormat="1" applyFont="1" applyFill="1" applyBorder="1" applyAlignment="1" applyProtection="1">
      <alignment horizontal="right" vertical="center" shrinkToFit="1"/>
      <protection locked="0"/>
    </xf>
    <xf numFmtId="176" fontId="25" fillId="2" borderId="18" xfId="2" applyNumberFormat="1" applyFont="1" applyFill="1" applyBorder="1" applyAlignment="1" applyProtection="1">
      <alignment horizontal="right" vertical="center" shrinkToFit="1"/>
      <protection locked="0"/>
    </xf>
    <xf numFmtId="176" fontId="25" fillId="2" borderId="19" xfId="2" applyNumberFormat="1" applyFont="1" applyFill="1" applyBorder="1" applyAlignment="1" applyProtection="1">
      <alignment horizontal="right" vertical="center" shrinkToFit="1"/>
      <protection locked="0"/>
    </xf>
    <xf numFmtId="0" fontId="25" fillId="2" borderId="8" xfId="2" applyFont="1" applyFill="1" applyBorder="1" applyAlignment="1" applyProtection="1">
      <alignment horizontal="left" vertical="top" wrapText="1"/>
      <protection locked="0"/>
    </xf>
    <xf numFmtId="0" fontId="25" fillId="2" borderId="6" xfId="2" applyFont="1" applyFill="1" applyBorder="1" applyAlignment="1" applyProtection="1">
      <alignment horizontal="left" vertical="top" wrapText="1"/>
      <protection locked="0"/>
    </xf>
    <xf numFmtId="0" fontId="25" fillId="2" borderId="10" xfId="2" applyFont="1" applyFill="1" applyBorder="1" applyAlignment="1" applyProtection="1">
      <alignment horizontal="left" vertical="top" wrapText="1"/>
      <protection locked="0"/>
    </xf>
    <xf numFmtId="0" fontId="24" fillId="2" borderId="8" xfId="2" applyFont="1" applyFill="1" applyBorder="1" applyAlignment="1" applyProtection="1">
      <alignment horizontal="left" vertical="center"/>
      <protection locked="0"/>
    </xf>
    <xf numFmtId="0" fontId="24" fillId="2" borderId="10" xfId="2" applyFont="1" applyFill="1" applyBorder="1" applyAlignment="1" applyProtection="1">
      <alignment horizontal="left" vertical="center"/>
      <protection locked="0"/>
    </xf>
    <xf numFmtId="0" fontId="25" fillId="2" borderId="8"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8" xfId="0" applyFont="1" applyFill="1" applyBorder="1" applyAlignment="1">
      <alignment horizontal="left" vertical="top"/>
    </xf>
    <xf numFmtId="0" fontId="25" fillId="2" borderId="6" xfId="0" applyFont="1" applyFill="1" applyBorder="1" applyAlignment="1">
      <alignment horizontal="left" vertical="top"/>
    </xf>
    <xf numFmtId="0" fontId="25" fillId="2" borderId="10" xfId="0" applyFont="1" applyFill="1" applyBorder="1" applyAlignment="1">
      <alignment horizontal="left" vertical="top"/>
    </xf>
    <xf numFmtId="0" fontId="25" fillId="2" borderId="17" xfId="2" applyFont="1" applyFill="1" applyBorder="1" applyAlignment="1" applyProtection="1">
      <alignment horizontal="left" vertical="center"/>
      <protection locked="0"/>
    </xf>
    <xf numFmtId="0" fontId="25" fillId="2" borderId="14" xfId="2" applyFont="1" applyFill="1" applyBorder="1" applyAlignment="1" applyProtection="1">
      <alignment horizontal="left" vertical="center"/>
      <protection locked="0"/>
    </xf>
    <xf numFmtId="0" fontId="25" fillId="2" borderId="13" xfId="2" applyFont="1" applyFill="1" applyBorder="1" applyAlignment="1" applyProtection="1">
      <alignment horizontal="left" vertical="center"/>
      <protection locked="0"/>
    </xf>
    <xf numFmtId="0" fontId="25" fillId="2" borderId="9" xfId="2" applyFont="1" applyFill="1" applyBorder="1" applyAlignment="1" applyProtection="1">
      <alignment horizontal="left" vertical="top" wrapText="1"/>
      <protection locked="0"/>
    </xf>
    <xf numFmtId="0" fontId="25" fillId="2" borderId="5" xfId="2" applyFont="1" applyFill="1" applyBorder="1" applyAlignment="1" applyProtection="1">
      <alignment horizontal="left" vertical="top" wrapText="1"/>
      <protection locked="0"/>
    </xf>
    <xf numFmtId="0" fontId="25" fillId="2" borderId="11" xfId="2" applyFont="1" applyFill="1" applyBorder="1" applyAlignment="1" applyProtection="1">
      <alignment horizontal="left" vertical="top" wrapText="1"/>
      <protection locked="0"/>
    </xf>
    <xf numFmtId="0" fontId="25" fillId="2" borderId="8"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E6CD1A6C-9BF2-4F11-BDE7-4AAF7D04442F}"/>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1870B436-2629-4CCD-A78A-16A428AD3FD7}"/>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CBEA3936-AA45-4391-A9CE-978D50071E40}"/>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109140</xdr:colOff>
      <xdr:row>67</xdr:row>
      <xdr:rowOff>297657</xdr:rowOff>
    </xdr:from>
    <xdr:to>
      <xdr:col>54</xdr:col>
      <xdr:colOff>1309687</xdr:colOff>
      <xdr:row>67</xdr:row>
      <xdr:rowOff>1865313</xdr:rowOff>
    </xdr:to>
    <xdr:sp macro="" textlink="">
      <xdr:nvSpPr>
        <xdr:cNvPr id="5" name="テキスト ボックス 4">
          <a:extLst>
            <a:ext uri="{FF2B5EF4-FFF2-40B4-BE49-F238E27FC236}">
              <a16:creationId xmlns:a16="http://schemas.microsoft.com/office/drawing/2014/main" id="{0B5B991F-D85D-4473-9096-F7E67D67D2E1}"/>
            </a:ext>
          </a:extLst>
        </xdr:cNvPr>
        <xdr:cNvSpPr txBox="1"/>
      </xdr:nvSpPr>
      <xdr:spPr>
        <a:xfrm>
          <a:off x="6340078" y="28763516"/>
          <a:ext cx="9852422" cy="156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←国際理解教育活動について</a:t>
          </a:r>
        </a:p>
        <a:p>
          <a:endParaRPr kumimoji="1" lang="ja-JP" altLang="en-US" sz="1100"/>
        </a:p>
        <a:p>
          <a:r>
            <a:rPr kumimoji="1" lang="ja-JP" altLang="en-US" sz="1100"/>
            <a:t>・活動の有償・無償は問いません。</a:t>
          </a:r>
        </a:p>
        <a:p>
          <a:r>
            <a:rPr kumimoji="1" lang="ja-JP" altLang="en-US" sz="1100"/>
            <a:t>・</a:t>
          </a:r>
          <a:r>
            <a:rPr kumimoji="1" lang="ja-JP" altLang="en-US" sz="1100">
              <a:solidFill>
                <a:srgbClr val="FF0000"/>
              </a:solidFill>
            </a:rPr>
            <a:t>学校等の施設へ出向き、日本国内の児童・生徒に対して、自国文化の紹介を行う活動等にあたる実績</a:t>
          </a:r>
          <a:r>
            <a:rPr kumimoji="1" lang="ja-JP" altLang="en-US" sz="1100"/>
            <a:t>を記入してください。</a:t>
          </a:r>
        </a:p>
        <a:p>
          <a:r>
            <a:rPr kumimoji="1" lang="ja-JP" altLang="en-US" sz="1100"/>
            <a:t>（</a:t>
          </a:r>
          <a:r>
            <a:rPr kumimoji="1" lang="ja-JP" altLang="en-US" sz="1100" u="sng"/>
            <a:t>学術的な研究の内容や、他の留学生との交流活動、応募者自身が国際理解教育を受けることは、当欄の記載に該当しません</a:t>
          </a:r>
          <a:r>
            <a:rPr kumimoji="1" lang="ja-JP" altLang="en-US" sz="1100"/>
            <a:t>ので注意してください。）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35C2B82D-63A3-4181-82EB-8EE466A6A87E}"/>
            </a:ext>
          </a:extLst>
        </xdr:cNvPr>
        <xdr:cNvSpPr txBox="1"/>
      </xdr:nvSpPr>
      <xdr:spPr>
        <a:xfrm>
          <a:off x="6648449" y="152401"/>
          <a:ext cx="7562851" cy="2124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2CD89E67-1F27-45D5-A8EA-7778FA846D9B}"/>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3505F956-5C45-465A-8FCC-648A8E4DB073}"/>
            </a:ext>
          </a:extLst>
        </xdr:cNvPr>
        <xdr:cNvSpPr/>
      </xdr:nvSpPr>
      <xdr:spPr>
        <a:xfrm>
          <a:off x="6747295" y="25909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109140</xdr:colOff>
      <xdr:row>67</xdr:row>
      <xdr:rowOff>297657</xdr:rowOff>
    </xdr:from>
    <xdr:to>
      <xdr:col>54</xdr:col>
      <xdr:colOff>1309687</xdr:colOff>
      <xdr:row>67</xdr:row>
      <xdr:rowOff>1865313</xdr:rowOff>
    </xdr:to>
    <xdr:sp macro="" textlink="">
      <xdr:nvSpPr>
        <xdr:cNvPr id="5" name="テキスト ボックス 4">
          <a:extLst>
            <a:ext uri="{FF2B5EF4-FFF2-40B4-BE49-F238E27FC236}">
              <a16:creationId xmlns:a16="http://schemas.microsoft.com/office/drawing/2014/main" id="{318361B7-B7EB-49F4-8BDF-00B623976010}"/>
            </a:ext>
          </a:extLst>
        </xdr:cNvPr>
        <xdr:cNvSpPr txBox="1"/>
      </xdr:nvSpPr>
      <xdr:spPr>
        <a:xfrm>
          <a:off x="6338490" y="28901232"/>
          <a:ext cx="9849247" cy="156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←国際理解教育活動について</a:t>
          </a:r>
        </a:p>
        <a:p>
          <a:endParaRPr kumimoji="1" lang="ja-JP" altLang="en-US" sz="1100"/>
        </a:p>
        <a:p>
          <a:r>
            <a:rPr kumimoji="1" lang="ja-JP" altLang="en-US" sz="1100"/>
            <a:t>・活動の有償・無償は問いません。</a:t>
          </a:r>
        </a:p>
        <a:p>
          <a:r>
            <a:rPr kumimoji="1" lang="ja-JP" altLang="en-US" sz="1100"/>
            <a:t>・</a:t>
          </a:r>
          <a:r>
            <a:rPr kumimoji="1" lang="ja-JP" altLang="en-US" sz="1100">
              <a:solidFill>
                <a:srgbClr val="FF0000"/>
              </a:solidFill>
            </a:rPr>
            <a:t>学校等の施設へ出向き、日本国内の児童・生徒に対して、自国文化の紹介を行う活動等にあたる実績</a:t>
          </a:r>
          <a:r>
            <a:rPr kumimoji="1" lang="ja-JP" altLang="en-US" sz="1100"/>
            <a:t>を記入してください。</a:t>
          </a:r>
        </a:p>
        <a:p>
          <a:r>
            <a:rPr kumimoji="1" lang="ja-JP" altLang="en-US" sz="1100"/>
            <a:t>（</a:t>
          </a:r>
          <a:r>
            <a:rPr kumimoji="1" lang="ja-JP" altLang="en-US" sz="1100" u="sng"/>
            <a:t>学術的な研究の内容や、他の留学生との交流活動、応募者自身が国際理解教育を受けることは、当欄の記載に該当しません</a:t>
          </a:r>
          <a:r>
            <a:rPr kumimoji="1" lang="ja-JP" altLang="en-US" sz="1100"/>
            <a:t>ので注意してください。）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A4EA-53E9-44D8-B01D-0D25BA5BF7EB}">
  <sheetPr codeName="Sheet1">
    <tabColor theme="7" tint="0.79998168889431442"/>
  </sheetPr>
  <dimension ref="A1:AL102"/>
  <sheetViews>
    <sheetView tabSelected="1" view="pageBreakPreview" zoomScaleNormal="100" zoomScaleSheetLayoutView="100" workbookViewId="0">
      <selection activeCell="G10" sqref="G10:V10"/>
    </sheetView>
  </sheetViews>
  <sheetFormatPr defaultColWidth="7.5" defaultRowHeight="12"/>
  <cols>
    <col min="1" max="25" width="3.125" style="25" customWidth="1"/>
    <col min="26" max="26" width="3.625" style="25" customWidth="1"/>
    <col min="27" max="34" width="2.75" style="25" customWidth="1"/>
    <col min="35" max="46" width="2.625" style="25" customWidth="1"/>
    <col min="47" max="54" width="7.5" style="25"/>
    <col min="55" max="55" width="45" style="25" customWidth="1"/>
    <col min="56" max="256" width="7.5" style="25"/>
    <col min="257" max="280" width="2.625" style="25" customWidth="1"/>
    <col min="281" max="281" width="2.875" style="25" customWidth="1"/>
    <col min="282" max="302" width="2.625" style="25" customWidth="1"/>
    <col min="303" max="512" width="7.5" style="25"/>
    <col min="513" max="536" width="2.625" style="25" customWidth="1"/>
    <col min="537" max="537" width="2.875" style="25" customWidth="1"/>
    <col min="538" max="558" width="2.625" style="25" customWidth="1"/>
    <col min="559" max="768" width="7.5" style="25"/>
    <col min="769" max="792" width="2.625" style="25" customWidth="1"/>
    <col min="793" max="793" width="2.875" style="25" customWidth="1"/>
    <col min="794" max="814" width="2.625" style="25" customWidth="1"/>
    <col min="815" max="1024" width="7.5" style="25"/>
    <col min="1025" max="1048" width="2.625" style="25" customWidth="1"/>
    <col min="1049" max="1049" width="2.875" style="25" customWidth="1"/>
    <col min="1050" max="1070" width="2.625" style="25" customWidth="1"/>
    <col min="1071" max="1280" width="7.5" style="25"/>
    <col min="1281" max="1304" width="2.625" style="25" customWidth="1"/>
    <col min="1305" max="1305" width="2.875" style="25" customWidth="1"/>
    <col min="1306" max="1326" width="2.625" style="25" customWidth="1"/>
    <col min="1327" max="1536" width="7.5" style="25"/>
    <col min="1537" max="1560" width="2.625" style="25" customWidth="1"/>
    <col min="1561" max="1561" width="2.875" style="25" customWidth="1"/>
    <col min="1562" max="1582" width="2.625" style="25" customWidth="1"/>
    <col min="1583" max="1792" width="7.5" style="25"/>
    <col min="1793" max="1816" width="2.625" style="25" customWidth="1"/>
    <col min="1817" max="1817" width="2.875" style="25" customWidth="1"/>
    <col min="1818" max="1838" width="2.625" style="25" customWidth="1"/>
    <col min="1839" max="2048" width="7.5" style="25"/>
    <col min="2049" max="2072" width="2.625" style="25" customWidth="1"/>
    <col min="2073" max="2073" width="2.875" style="25" customWidth="1"/>
    <col min="2074" max="2094" width="2.625" style="25" customWidth="1"/>
    <col min="2095" max="2304" width="7.5" style="25"/>
    <col min="2305" max="2328" width="2.625" style="25" customWidth="1"/>
    <col min="2329" max="2329" width="2.875" style="25" customWidth="1"/>
    <col min="2330" max="2350" width="2.625" style="25" customWidth="1"/>
    <col min="2351" max="2560" width="7.5" style="25"/>
    <col min="2561" max="2584" width="2.625" style="25" customWidth="1"/>
    <col min="2585" max="2585" width="2.875" style="25" customWidth="1"/>
    <col min="2586" max="2606" width="2.625" style="25" customWidth="1"/>
    <col min="2607" max="2816" width="7.5" style="25"/>
    <col min="2817" max="2840" width="2.625" style="25" customWidth="1"/>
    <col min="2841" max="2841" width="2.875" style="25" customWidth="1"/>
    <col min="2842" max="2862" width="2.625" style="25" customWidth="1"/>
    <col min="2863" max="3072" width="7.5" style="25"/>
    <col min="3073" max="3096" width="2.625" style="25" customWidth="1"/>
    <col min="3097" max="3097" width="2.875" style="25" customWidth="1"/>
    <col min="3098" max="3118" width="2.625" style="25" customWidth="1"/>
    <col min="3119" max="3328" width="7.5" style="25"/>
    <col min="3329" max="3352" width="2.625" style="25" customWidth="1"/>
    <col min="3353" max="3353" width="2.875" style="25" customWidth="1"/>
    <col min="3354" max="3374" width="2.625" style="25" customWidth="1"/>
    <col min="3375" max="3584" width="7.5" style="25"/>
    <col min="3585" max="3608" width="2.625" style="25" customWidth="1"/>
    <col min="3609" max="3609" width="2.875" style="25" customWidth="1"/>
    <col min="3610" max="3630" width="2.625" style="25" customWidth="1"/>
    <col min="3631" max="3840" width="7.5" style="25"/>
    <col min="3841" max="3864" width="2.625" style="25" customWidth="1"/>
    <col min="3865" max="3865" width="2.875" style="25" customWidth="1"/>
    <col min="3866" max="3886" width="2.625" style="25" customWidth="1"/>
    <col min="3887" max="4096" width="7.5" style="25"/>
    <col min="4097" max="4120" width="2.625" style="25" customWidth="1"/>
    <col min="4121" max="4121" width="2.875" style="25" customWidth="1"/>
    <col min="4122" max="4142" width="2.625" style="25" customWidth="1"/>
    <col min="4143" max="4352" width="7.5" style="25"/>
    <col min="4353" max="4376" width="2.625" style="25" customWidth="1"/>
    <col min="4377" max="4377" width="2.875" style="25" customWidth="1"/>
    <col min="4378" max="4398" width="2.625" style="25" customWidth="1"/>
    <col min="4399" max="4608" width="7.5" style="25"/>
    <col min="4609" max="4632" width="2.625" style="25" customWidth="1"/>
    <col min="4633" max="4633" width="2.875" style="25" customWidth="1"/>
    <col min="4634" max="4654" width="2.625" style="25" customWidth="1"/>
    <col min="4655" max="4864" width="7.5" style="25"/>
    <col min="4865" max="4888" width="2.625" style="25" customWidth="1"/>
    <col min="4889" max="4889" width="2.875" style="25" customWidth="1"/>
    <col min="4890" max="4910" width="2.625" style="25" customWidth="1"/>
    <col min="4911" max="5120" width="7.5" style="25"/>
    <col min="5121" max="5144" width="2.625" style="25" customWidth="1"/>
    <col min="5145" max="5145" width="2.875" style="25" customWidth="1"/>
    <col min="5146" max="5166" width="2.625" style="25" customWidth="1"/>
    <col min="5167" max="5376" width="7.5" style="25"/>
    <col min="5377" max="5400" width="2.625" style="25" customWidth="1"/>
    <col min="5401" max="5401" width="2.875" style="25" customWidth="1"/>
    <col min="5402" max="5422" width="2.625" style="25" customWidth="1"/>
    <col min="5423" max="5632" width="7.5" style="25"/>
    <col min="5633" max="5656" width="2.625" style="25" customWidth="1"/>
    <col min="5657" max="5657" width="2.875" style="25" customWidth="1"/>
    <col min="5658" max="5678" width="2.625" style="25" customWidth="1"/>
    <col min="5679" max="5888" width="7.5" style="25"/>
    <col min="5889" max="5912" width="2.625" style="25" customWidth="1"/>
    <col min="5913" max="5913" width="2.875" style="25" customWidth="1"/>
    <col min="5914" max="5934" width="2.625" style="25" customWidth="1"/>
    <col min="5935" max="6144" width="7.5" style="25"/>
    <col min="6145" max="6168" width="2.625" style="25" customWidth="1"/>
    <col min="6169" max="6169" width="2.875" style="25" customWidth="1"/>
    <col min="6170" max="6190" width="2.625" style="25" customWidth="1"/>
    <col min="6191" max="6400" width="7.5" style="25"/>
    <col min="6401" max="6424" width="2.625" style="25" customWidth="1"/>
    <col min="6425" max="6425" width="2.875" style="25" customWidth="1"/>
    <col min="6426" max="6446" width="2.625" style="25" customWidth="1"/>
    <col min="6447" max="6656" width="7.5" style="25"/>
    <col min="6657" max="6680" width="2.625" style="25" customWidth="1"/>
    <col min="6681" max="6681" width="2.875" style="25" customWidth="1"/>
    <col min="6682" max="6702" width="2.625" style="25" customWidth="1"/>
    <col min="6703" max="6912" width="7.5" style="25"/>
    <col min="6913" max="6936" width="2.625" style="25" customWidth="1"/>
    <col min="6937" max="6937" width="2.875" style="25" customWidth="1"/>
    <col min="6938" max="6958" width="2.625" style="25" customWidth="1"/>
    <col min="6959" max="7168" width="7.5" style="25"/>
    <col min="7169" max="7192" width="2.625" style="25" customWidth="1"/>
    <col min="7193" max="7193" width="2.875" style="25" customWidth="1"/>
    <col min="7194" max="7214" width="2.625" style="25" customWidth="1"/>
    <col min="7215" max="7424" width="7.5" style="25"/>
    <col min="7425" max="7448" width="2.625" style="25" customWidth="1"/>
    <col min="7449" max="7449" width="2.875" style="25" customWidth="1"/>
    <col min="7450" max="7470" width="2.625" style="25" customWidth="1"/>
    <col min="7471" max="7680" width="7.5" style="25"/>
    <col min="7681" max="7704" width="2.625" style="25" customWidth="1"/>
    <col min="7705" max="7705" width="2.875" style="25" customWidth="1"/>
    <col min="7706" max="7726" width="2.625" style="25" customWidth="1"/>
    <col min="7727" max="7936" width="7.5" style="25"/>
    <col min="7937" max="7960" width="2.625" style="25" customWidth="1"/>
    <col min="7961" max="7961" width="2.875" style="25" customWidth="1"/>
    <col min="7962" max="7982" width="2.625" style="25" customWidth="1"/>
    <col min="7983" max="8192" width="7.5" style="25"/>
    <col min="8193" max="8216" width="2.625" style="25" customWidth="1"/>
    <col min="8217" max="8217" width="2.875" style="25" customWidth="1"/>
    <col min="8218" max="8238" width="2.625" style="25" customWidth="1"/>
    <col min="8239" max="8448" width="7.5" style="25"/>
    <col min="8449" max="8472" width="2.625" style="25" customWidth="1"/>
    <col min="8473" max="8473" width="2.875" style="25" customWidth="1"/>
    <col min="8474" max="8494" width="2.625" style="25" customWidth="1"/>
    <col min="8495" max="8704" width="7.5" style="25"/>
    <col min="8705" max="8728" width="2.625" style="25" customWidth="1"/>
    <col min="8729" max="8729" width="2.875" style="25" customWidth="1"/>
    <col min="8730" max="8750" width="2.625" style="25" customWidth="1"/>
    <col min="8751" max="8960" width="7.5" style="25"/>
    <col min="8961" max="8984" width="2.625" style="25" customWidth="1"/>
    <col min="8985" max="8985" width="2.875" style="25" customWidth="1"/>
    <col min="8986" max="9006" width="2.625" style="25" customWidth="1"/>
    <col min="9007" max="9216" width="7.5" style="25"/>
    <col min="9217" max="9240" width="2.625" style="25" customWidth="1"/>
    <col min="9241" max="9241" width="2.875" style="25" customWidth="1"/>
    <col min="9242" max="9262" width="2.625" style="25" customWidth="1"/>
    <col min="9263" max="9472" width="7.5" style="25"/>
    <col min="9473" max="9496" width="2.625" style="25" customWidth="1"/>
    <col min="9497" max="9497" width="2.875" style="25" customWidth="1"/>
    <col min="9498" max="9518" width="2.625" style="25" customWidth="1"/>
    <col min="9519" max="9728" width="7.5" style="25"/>
    <col min="9729" max="9752" width="2.625" style="25" customWidth="1"/>
    <col min="9753" max="9753" width="2.875" style="25" customWidth="1"/>
    <col min="9754" max="9774" width="2.625" style="25" customWidth="1"/>
    <col min="9775" max="9984" width="7.5" style="25"/>
    <col min="9985" max="10008" width="2.625" style="25" customWidth="1"/>
    <col min="10009" max="10009" width="2.875" style="25" customWidth="1"/>
    <col min="10010" max="10030" width="2.625" style="25" customWidth="1"/>
    <col min="10031" max="10240" width="7.5" style="25"/>
    <col min="10241" max="10264" width="2.625" style="25" customWidth="1"/>
    <col min="10265" max="10265" width="2.875" style="25" customWidth="1"/>
    <col min="10266" max="10286" width="2.625" style="25" customWidth="1"/>
    <col min="10287" max="10496" width="7.5" style="25"/>
    <col min="10497" max="10520" width="2.625" style="25" customWidth="1"/>
    <col min="10521" max="10521" width="2.875" style="25" customWidth="1"/>
    <col min="10522" max="10542" width="2.625" style="25" customWidth="1"/>
    <col min="10543" max="10752" width="7.5" style="25"/>
    <col min="10753" max="10776" width="2.625" style="25" customWidth="1"/>
    <col min="10777" max="10777" width="2.875" style="25" customWidth="1"/>
    <col min="10778" max="10798" width="2.625" style="25" customWidth="1"/>
    <col min="10799" max="11008" width="7.5" style="25"/>
    <col min="11009" max="11032" width="2.625" style="25" customWidth="1"/>
    <col min="11033" max="11033" width="2.875" style="25" customWidth="1"/>
    <col min="11034" max="11054" width="2.625" style="25" customWidth="1"/>
    <col min="11055" max="11264" width="7.5" style="25"/>
    <col min="11265" max="11288" width="2.625" style="25" customWidth="1"/>
    <col min="11289" max="11289" width="2.875" style="25" customWidth="1"/>
    <col min="11290" max="11310" width="2.625" style="25" customWidth="1"/>
    <col min="11311" max="11520" width="7.5" style="25"/>
    <col min="11521" max="11544" width="2.625" style="25" customWidth="1"/>
    <col min="11545" max="11545" width="2.875" style="25" customWidth="1"/>
    <col min="11546" max="11566" width="2.625" style="25" customWidth="1"/>
    <col min="11567" max="11776" width="7.5" style="25"/>
    <col min="11777" max="11800" width="2.625" style="25" customWidth="1"/>
    <col min="11801" max="11801" width="2.875" style="25" customWidth="1"/>
    <col min="11802" max="11822" width="2.625" style="25" customWidth="1"/>
    <col min="11823" max="12032" width="7.5" style="25"/>
    <col min="12033" max="12056" width="2.625" style="25" customWidth="1"/>
    <col min="12057" max="12057" width="2.875" style="25" customWidth="1"/>
    <col min="12058" max="12078" width="2.625" style="25" customWidth="1"/>
    <col min="12079" max="12288" width="7.5" style="25"/>
    <col min="12289" max="12312" width="2.625" style="25" customWidth="1"/>
    <col min="12313" max="12313" width="2.875" style="25" customWidth="1"/>
    <col min="12314" max="12334" width="2.625" style="25" customWidth="1"/>
    <col min="12335" max="12544" width="7.5" style="25"/>
    <col min="12545" max="12568" width="2.625" style="25" customWidth="1"/>
    <col min="12569" max="12569" width="2.875" style="25" customWidth="1"/>
    <col min="12570" max="12590" width="2.625" style="25" customWidth="1"/>
    <col min="12591" max="12800" width="7.5" style="25"/>
    <col min="12801" max="12824" width="2.625" style="25" customWidth="1"/>
    <col min="12825" max="12825" width="2.875" style="25" customWidth="1"/>
    <col min="12826" max="12846" width="2.625" style="25" customWidth="1"/>
    <col min="12847" max="13056" width="7.5" style="25"/>
    <col min="13057" max="13080" width="2.625" style="25" customWidth="1"/>
    <col min="13081" max="13081" width="2.875" style="25" customWidth="1"/>
    <col min="13082" max="13102" width="2.625" style="25" customWidth="1"/>
    <col min="13103" max="13312" width="7.5" style="25"/>
    <col min="13313" max="13336" width="2.625" style="25" customWidth="1"/>
    <col min="13337" max="13337" width="2.875" style="25" customWidth="1"/>
    <col min="13338" max="13358" width="2.625" style="25" customWidth="1"/>
    <col min="13359" max="13568" width="7.5" style="25"/>
    <col min="13569" max="13592" width="2.625" style="25" customWidth="1"/>
    <col min="13593" max="13593" width="2.875" style="25" customWidth="1"/>
    <col min="13594" max="13614" width="2.625" style="25" customWidth="1"/>
    <col min="13615" max="13824" width="7.5" style="25"/>
    <col min="13825" max="13848" width="2.625" style="25" customWidth="1"/>
    <col min="13849" max="13849" width="2.875" style="25" customWidth="1"/>
    <col min="13850" max="13870" width="2.625" style="25" customWidth="1"/>
    <col min="13871" max="14080" width="7.5" style="25"/>
    <col min="14081" max="14104" width="2.625" style="25" customWidth="1"/>
    <col min="14105" max="14105" width="2.875" style="25" customWidth="1"/>
    <col min="14106" max="14126" width="2.625" style="25" customWidth="1"/>
    <col min="14127" max="14336" width="7.5" style="25"/>
    <col min="14337" max="14360" width="2.625" style="25" customWidth="1"/>
    <col min="14361" max="14361" width="2.875" style="25" customWidth="1"/>
    <col min="14362" max="14382" width="2.625" style="25" customWidth="1"/>
    <col min="14383" max="14592" width="7.5" style="25"/>
    <col min="14593" max="14616" width="2.625" style="25" customWidth="1"/>
    <col min="14617" max="14617" width="2.875" style="25" customWidth="1"/>
    <col min="14618" max="14638" width="2.625" style="25" customWidth="1"/>
    <col min="14639" max="14848" width="7.5" style="25"/>
    <col min="14849" max="14872" width="2.625" style="25" customWidth="1"/>
    <col min="14873" max="14873" width="2.875" style="25" customWidth="1"/>
    <col min="14874" max="14894" width="2.625" style="25" customWidth="1"/>
    <col min="14895" max="15104" width="7.5" style="25"/>
    <col min="15105" max="15128" width="2.625" style="25" customWidth="1"/>
    <col min="15129" max="15129" width="2.875" style="25" customWidth="1"/>
    <col min="15130" max="15150" width="2.625" style="25" customWidth="1"/>
    <col min="15151" max="15360" width="7.5" style="25"/>
    <col min="15361" max="15384" width="2.625" style="25" customWidth="1"/>
    <col min="15385" max="15385" width="2.875" style="25" customWidth="1"/>
    <col min="15386" max="15406" width="2.625" style="25" customWidth="1"/>
    <col min="15407" max="15616" width="7.5" style="25"/>
    <col min="15617" max="15640" width="2.625" style="25" customWidth="1"/>
    <col min="15641" max="15641" width="2.875" style="25" customWidth="1"/>
    <col min="15642" max="15662" width="2.625" style="25" customWidth="1"/>
    <col min="15663" max="15872" width="7.5" style="25"/>
    <col min="15873" max="15896" width="2.625" style="25" customWidth="1"/>
    <col min="15897" max="15897" width="2.875" style="25" customWidth="1"/>
    <col min="15898" max="15918" width="2.625" style="25" customWidth="1"/>
    <col min="15919" max="16128" width="7.5" style="25"/>
    <col min="16129" max="16152" width="2.625" style="25" customWidth="1"/>
    <col min="16153" max="16153" width="2.875" style="25" customWidth="1"/>
    <col min="16154" max="16174" width="2.625" style="25" customWidth="1"/>
    <col min="16175" max="16384" width="7.5" style="25"/>
  </cols>
  <sheetData>
    <row r="1" spans="1:34">
      <c r="Z1" s="26" t="s">
        <v>22</v>
      </c>
    </row>
    <row r="2" spans="1:34" s="28" customFormat="1" ht="37.5" customHeight="1">
      <c r="A2" s="112" t="s">
        <v>214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27"/>
      <c r="AB2" s="27"/>
      <c r="AC2" s="25"/>
      <c r="AD2" s="27"/>
      <c r="AE2" s="27"/>
      <c r="AF2" s="27"/>
      <c r="AG2" s="27"/>
      <c r="AH2" s="27"/>
    </row>
    <row r="3" spans="1:34" ht="21.75" customHeight="1">
      <c r="S3" s="113" t="s">
        <v>2</v>
      </c>
      <c r="T3" s="113"/>
      <c r="U3" s="29"/>
      <c r="V3" s="25" t="s">
        <v>8</v>
      </c>
      <c r="W3" s="29"/>
      <c r="X3" s="25" t="s">
        <v>7</v>
      </c>
      <c r="Y3" s="29"/>
      <c r="Z3" s="25" t="s">
        <v>19</v>
      </c>
      <c r="AC3" s="30"/>
    </row>
    <row r="4" spans="1:34">
      <c r="A4" s="25" t="s">
        <v>20</v>
      </c>
    </row>
    <row r="5" spans="1:34" ht="8.25" customHeight="1">
      <c r="Q5" s="31"/>
      <c r="R5" s="31"/>
      <c r="S5" s="32"/>
      <c r="T5" s="32"/>
      <c r="U5" s="32"/>
      <c r="V5" s="32"/>
      <c r="W5" s="32"/>
      <c r="X5" s="32"/>
      <c r="Y5" s="32"/>
      <c r="Z5" s="32"/>
    </row>
    <row r="6" spans="1:34" ht="64.5" customHeight="1">
      <c r="A6" s="114" t="s">
        <v>215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33"/>
      <c r="AB6" s="33"/>
      <c r="AC6" s="33"/>
      <c r="AD6" s="33"/>
      <c r="AE6" s="33"/>
      <c r="AF6" s="33"/>
      <c r="AG6" s="33"/>
      <c r="AH6" s="33"/>
    </row>
    <row r="7" spans="1:34" ht="15" customHeight="1">
      <c r="A7" s="115" t="s">
        <v>3</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33"/>
      <c r="AB7" s="33"/>
      <c r="AC7" s="33"/>
      <c r="AD7" s="33"/>
      <c r="AE7" s="33"/>
      <c r="AF7" s="33"/>
      <c r="AG7" s="33"/>
      <c r="AH7" s="33"/>
    </row>
    <row r="8" spans="1:34" ht="8.25" customHeight="1"/>
    <row r="9" spans="1:34" s="34" customFormat="1" ht="30.95" customHeight="1">
      <c r="A9" s="116" t="s">
        <v>166</v>
      </c>
      <c r="B9" s="117"/>
      <c r="C9" s="118"/>
      <c r="D9" s="125" t="s">
        <v>167</v>
      </c>
      <c r="E9" s="125"/>
      <c r="F9" s="126"/>
      <c r="G9" s="127"/>
      <c r="H9" s="127"/>
      <c r="I9" s="127"/>
      <c r="J9" s="127"/>
      <c r="K9" s="127"/>
      <c r="L9" s="127"/>
      <c r="M9" s="127"/>
      <c r="N9" s="127"/>
      <c r="O9" s="127"/>
      <c r="P9" s="127"/>
      <c r="Q9" s="127"/>
      <c r="R9" s="127"/>
      <c r="S9" s="127"/>
      <c r="T9" s="127"/>
      <c r="U9" s="127"/>
      <c r="V9" s="128"/>
      <c r="W9" s="129" t="s">
        <v>233</v>
      </c>
      <c r="X9" s="130"/>
      <c r="Y9" s="130"/>
      <c r="Z9" s="131"/>
    </row>
    <row r="10" spans="1:34" s="34" customFormat="1" ht="30.95" customHeight="1">
      <c r="A10" s="119"/>
      <c r="B10" s="120"/>
      <c r="C10" s="121"/>
      <c r="D10" s="138" t="s">
        <v>169</v>
      </c>
      <c r="E10" s="138"/>
      <c r="F10" s="139"/>
      <c r="G10" s="140"/>
      <c r="H10" s="140"/>
      <c r="I10" s="140"/>
      <c r="J10" s="140"/>
      <c r="K10" s="140"/>
      <c r="L10" s="140"/>
      <c r="M10" s="140"/>
      <c r="N10" s="140"/>
      <c r="O10" s="140"/>
      <c r="P10" s="140"/>
      <c r="Q10" s="140"/>
      <c r="R10" s="140"/>
      <c r="S10" s="140"/>
      <c r="T10" s="140"/>
      <c r="U10" s="140"/>
      <c r="V10" s="141"/>
      <c r="W10" s="132"/>
      <c r="X10" s="133"/>
      <c r="Y10" s="133"/>
      <c r="Z10" s="134"/>
    </row>
    <row r="11" spans="1:34" s="34" customFormat="1" ht="30.95" customHeight="1">
      <c r="A11" s="122"/>
      <c r="B11" s="123"/>
      <c r="C11" s="124"/>
      <c r="D11" s="100" t="s">
        <v>170</v>
      </c>
      <c r="E11" s="100"/>
      <c r="F11" s="101"/>
      <c r="G11" s="102"/>
      <c r="H11" s="102"/>
      <c r="I11" s="102"/>
      <c r="J11" s="102"/>
      <c r="K11" s="102"/>
      <c r="L11" s="102"/>
      <c r="M11" s="102"/>
      <c r="N11" s="102"/>
      <c r="O11" s="102"/>
      <c r="P11" s="102"/>
      <c r="Q11" s="102"/>
      <c r="R11" s="102"/>
      <c r="S11" s="102"/>
      <c r="T11" s="102"/>
      <c r="U11" s="102"/>
      <c r="V11" s="103"/>
      <c r="W11" s="135"/>
      <c r="X11" s="136"/>
      <c r="Y11" s="136"/>
      <c r="Z11" s="137"/>
    </row>
    <row r="12" spans="1:34" s="34" customFormat="1" ht="30.95" customHeight="1">
      <c r="A12" s="104" t="s">
        <v>171</v>
      </c>
      <c r="B12" s="105"/>
      <c r="C12" s="106"/>
      <c r="D12" s="107"/>
      <c r="E12" s="107"/>
      <c r="F12" s="107"/>
      <c r="G12" s="35" t="s">
        <v>1</v>
      </c>
      <c r="H12" s="108"/>
      <c r="I12" s="108"/>
      <c r="J12" s="36" t="s">
        <v>24</v>
      </c>
      <c r="K12" s="109"/>
      <c r="L12" s="109"/>
      <c r="M12" s="37" t="s">
        <v>23</v>
      </c>
      <c r="N12" s="36" t="s">
        <v>217</v>
      </c>
      <c r="O12" s="38"/>
      <c r="P12" s="39"/>
      <c r="Q12" s="39"/>
      <c r="R12" s="39"/>
      <c r="S12" s="39"/>
      <c r="T12" s="40" t="e">
        <f>リスト!B20</f>
        <v>#VALUE!</v>
      </c>
      <c r="U12" s="24" t="s">
        <v>172</v>
      </c>
      <c r="V12" s="110" t="s">
        <v>129</v>
      </c>
      <c r="W12" s="111"/>
      <c r="X12" s="142" t="s">
        <v>135</v>
      </c>
      <c r="Y12" s="142"/>
      <c r="Z12" s="143"/>
    </row>
    <row r="13" spans="1:34" s="41" customFormat="1" ht="30.95" customHeight="1">
      <c r="A13" s="144" t="s">
        <v>173</v>
      </c>
      <c r="B13" s="145"/>
      <c r="C13" s="146"/>
      <c r="D13" s="147"/>
      <c r="E13" s="147"/>
      <c r="F13" s="147"/>
      <c r="G13" s="147"/>
      <c r="H13" s="148"/>
      <c r="I13" s="144" t="s">
        <v>174</v>
      </c>
      <c r="J13" s="145"/>
      <c r="K13" s="149" t="s">
        <v>175</v>
      </c>
      <c r="L13" s="149"/>
      <c r="M13" s="149"/>
      <c r="N13" s="149"/>
      <c r="O13" s="150"/>
      <c r="P13" s="144" t="s">
        <v>176</v>
      </c>
      <c r="Q13" s="145"/>
      <c r="R13" s="147"/>
      <c r="S13" s="147"/>
      <c r="T13" s="4" t="s">
        <v>1</v>
      </c>
      <c r="U13" s="147"/>
      <c r="V13" s="147"/>
      <c r="W13" s="4" t="s">
        <v>24</v>
      </c>
      <c r="X13" s="147"/>
      <c r="Y13" s="147"/>
      <c r="Z13" s="5" t="s">
        <v>23</v>
      </c>
    </row>
    <row r="14" spans="1:34" s="41" customFormat="1" ht="30.95" customHeight="1">
      <c r="A14" s="116" t="s">
        <v>216</v>
      </c>
      <c r="B14" s="117"/>
      <c r="C14" s="118"/>
      <c r="D14" s="159" t="s">
        <v>177</v>
      </c>
      <c r="E14" s="159"/>
      <c r="F14" s="159"/>
      <c r="G14" s="159"/>
      <c r="H14" s="159"/>
      <c r="I14" s="159"/>
      <c r="J14" s="159"/>
      <c r="K14" s="160" t="s">
        <v>4</v>
      </c>
      <c r="L14" s="161"/>
      <c r="M14" s="161"/>
      <c r="N14" s="161"/>
      <c r="O14" s="161"/>
      <c r="P14" s="161"/>
      <c r="Q14" s="161"/>
      <c r="R14" s="161"/>
      <c r="S14" s="160" t="s">
        <v>178</v>
      </c>
      <c r="T14" s="161"/>
      <c r="U14" s="161"/>
      <c r="V14" s="161"/>
      <c r="W14" s="161"/>
      <c r="X14" s="161"/>
      <c r="Y14" s="161"/>
      <c r="Z14" s="162"/>
    </row>
    <row r="15" spans="1:34" s="41" customFormat="1" ht="30.95" customHeight="1">
      <c r="A15" s="119"/>
      <c r="B15" s="120"/>
      <c r="C15" s="121"/>
      <c r="D15" s="163"/>
      <c r="E15" s="163"/>
      <c r="F15" s="163"/>
      <c r="G15" s="163"/>
      <c r="H15" s="163"/>
      <c r="I15" s="163"/>
      <c r="J15" s="163"/>
      <c r="K15" s="164"/>
      <c r="L15" s="165"/>
      <c r="M15" s="165"/>
      <c r="N15" s="165"/>
      <c r="O15" s="165"/>
      <c r="P15" s="165"/>
      <c r="Q15" s="165"/>
      <c r="R15" s="165"/>
      <c r="S15" s="166"/>
      <c r="T15" s="167"/>
      <c r="U15" s="167"/>
      <c r="V15" s="167"/>
      <c r="W15" s="167"/>
      <c r="X15" s="167"/>
      <c r="Y15" s="167"/>
      <c r="Z15" s="168"/>
      <c r="AB15" s="25"/>
    </row>
    <row r="16" spans="1:34" s="41" customFormat="1" ht="30.95" customHeight="1">
      <c r="A16" s="119"/>
      <c r="B16" s="120"/>
      <c r="C16" s="121"/>
      <c r="D16" s="169" t="s">
        <v>122</v>
      </c>
      <c r="E16" s="169"/>
      <c r="F16" s="169"/>
      <c r="G16" s="169"/>
      <c r="H16" s="169"/>
      <c r="I16" s="169"/>
      <c r="J16" s="169"/>
      <c r="K16" s="170" t="s">
        <v>123</v>
      </c>
      <c r="L16" s="171"/>
      <c r="M16" s="171"/>
      <c r="N16" s="171"/>
      <c r="O16" s="172" t="s">
        <v>179</v>
      </c>
      <c r="P16" s="173"/>
      <c r="Q16" s="173"/>
      <c r="R16" s="173"/>
      <c r="S16" s="173"/>
      <c r="T16" s="173"/>
      <c r="U16" s="151" t="s">
        <v>180</v>
      </c>
      <c r="V16" s="152"/>
      <c r="W16" s="152"/>
      <c r="X16" s="152"/>
      <c r="Y16" s="152"/>
      <c r="Z16" s="153"/>
    </row>
    <row r="17" spans="1:38" s="41" customFormat="1" ht="30.95" customHeight="1">
      <c r="A17" s="122"/>
      <c r="B17" s="123"/>
      <c r="C17" s="124"/>
      <c r="D17" s="154" t="s">
        <v>181</v>
      </c>
      <c r="E17" s="154"/>
      <c r="F17" s="154"/>
      <c r="G17" s="154"/>
      <c r="H17" s="154"/>
      <c r="I17" s="154"/>
      <c r="J17" s="154"/>
      <c r="K17" s="155"/>
      <c r="L17" s="156"/>
      <c r="M17" s="100" t="s">
        <v>182</v>
      </c>
      <c r="N17" s="100"/>
      <c r="O17" s="155" t="s">
        <v>210</v>
      </c>
      <c r="P17" s="156"/>
      <c r="Q17" s="156"/>
      <c r="R17" s="43" t="s">
        <v>1</v>
      </c>
      <c r="S17" s="44"/>
      <c r="T17" s="45" t="s">
        <v>160</v>
      </c>
      <c r="U17" s="157" t="s">
        <v>210</v>
      </c>
      <c r="V17" s="158"/>
      <c r="W17" s="158"/>
      <c r="X17" s="45" t="s">
        <v>1</v>
      </c>
      <c r="Y17" s="46"/>
      <c r="Z17" s="47" t="s">
        <v>24</v>
      </c>
    </row>
    <row r="18" spans="1:38" s="41" customFormat="1" ht="9.9499999999999993" customHeight="1">
      <c r="A18" s="42"/>
      <c r="B18" s="42"/>
      <c r="C18" s="42"/>
      <c r="D18" s="48"/>
      <c r="E18" s="49"/>
      <c r="F18" s="48"/>
      <c r="G18" s="49"/>
      <c r="H18" s="48"/>
      <c r="I18" s="50"/>
      <c r="J18" s="20"/>
      <c r="K18" s="20"/>
      <c r="L18" s="20"/>
      <c r="M18" s="20"/>
      <c r="N18" s="51"/>
      <c r="O18" s="51"/>
      <c r="P18" s="50"/>
      <c r="Q18" s="42"/>
      <c r="R18" s="42"/>
      <c r="S18" s="42"/>
      <c r="T18" s="97"/>
      <c r="U18" s="97"/>
      <c r="V18" s="97"/>
      <c r="W18" s="97"/>
      <c r="X18" s="97"/>
      <c r="Y18" s="97"/>
      <c r="Z18" s="97"/>
    </row>
    <row r="19" spans="1:38" s="41" customFormat="1" ht="9.9499999999999993" customHeight="1">
      <c r="A19" s="52"/>
      <c r="B19" s="52"/>
      <c r="C19" s="52"/>
      <c r="D19" s="25"/>
      <c r="E19" s="53"/>
      <c r="F19" s="25"/>
      <c r="G19" s="53"/>
      <c r="H19" s="25"/>
      <c r="I19" s="54"/>
      <c r="J19" s="34"/>
      <c r="K19" s="34"/>
      <c r="L19" s="34"/>
      <c r="M19" s="34"/>
      <c r="N19" s="55"/>
      <c r="O19" s="55"/>
      <c r="P19" s="54"/>
      <c r="Q19" s="52"/>
      <c r="R19" s="52"/>
      <c r="S19" s="52"/>
      <c r="T19" s="52"/>
      <c r="U19" s="52"/>
      <c r="V19" s="52"/>
      <c r="W19" s="52"/>
      <c r="X19" s="52"/>
      <c r="Y19" s="52"/>
      <c r="Z19" s="52"/>
      <c r="AA19" s="56"/>
    </row>
    <row r="20" spans="1:38" s="34" customFormat="1" ht="12.75" customHeight="1">
      <c r="A20" s="25" t="s">
        <v>218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38" ht="39.950000000000003" customHeight="1">
      <c r="A21" s="183" t="s">
        <v>119</v>
      </c>
      <c r="B21" s="184"/>
      <c r="C21" s="184"/>
      <c r="D21" s="184"/>
      <c r="E21" s="184"/>
      <c r="F21" s="184"/>
      <c r="G21" s="184"/>
      <c r="H21" s="184"/>
      <c r="I21" s="184"/>
      <c r="J21" s="184"/>
      <c r="K21" s="184"/>
      <c r="L21" s="184"/>
      <c r="M21" s="185"/>
      <c r="N21" s="186" t="s">
        <v>47</v>
      </c>
      <c r="O21" s="187"/>
      <c r="P21" s="187"/>
      <c r="Q21" s="187"/>
      <c r="R21" s="187"/>
      <c r="S21" s="187"/>
      <c r="T21" s="187"/>
      <c r="U21" s="187"/>
      <c r="V21" s="187"/>
      <c r="W21" s="187"/>
      <c r="X21" s="187"/>
      <c r="Y21" s="187"/>
      <c r="Z21" s="188"/>
    </row>
    <row r="22" spans="1:38" ht="30" customHeight="1">
      <c r="A22" s="174" t="s">
        <v>44</v>
      </c>
      <c r="B22" s="175"/>
      <c r="C22" s="175"/>
      <c r="D22" s="175"/>
      <c r="E22" s="175"/>
      <c r="F22" s="175"/>
      <c r="G22" s="175"/>
      <c r="H22" s="189"/>
      <c r="I22" s="190"/>
      <c r="J22" s="190"/>
      <c r="K22" s="190"/>
      <c r="L22" s="190"/>
      <c r="M22" s="57" t="s">
        <v>17</v>
      </c>
      <c r="N22" s="174" t="s">
        <v>39</v>
      </c>
      <c r="O22" s="175"/>
      <c r="P22" s="175"/>
      <c r="Q22" s="175"/>
      <c r="R22" s="175"/>
      <c r="S22" s="175"/>
      <c r="T22" s="175"/>
      <c r="U22" s="189"/>
      <c r="V22" s="190"/>
      <c r="W22" s="190"/>
      <c r="X22" s="190"/>
      <c r="Y22" s="190"/>
      <c r="Z22" s="57" t="s">
        <v>17</v>
      </c>
      <c r="AA22" s="58"/>
      <c r="AB22" s="41"/>
      <c r="AC22" s="41"/>
      <c r="AD22" s="41"/>
      <c r="AE22" s="41"/>
      <c r="AF22" s="41"/>
      <c r="AG22" s="41"/>
      <c r="AH22" s="41"/>
      <c r="AI22" s="41"/>
      <c r="AJ22" s="41"/>
      <c r="AK22" s="41"/>
      <c r="AL22" s="41"/>
    </row>
    <row r="23" spans="1:38" ht="30" customHeight="1">
      <c r="A23" s="174" t="s">
        <v>35</v>
      </c>
      <c r="B23" s="175"/>
      <c r="C23" s="175"/>
      <c r="D23" s="175"/>
      <c r="E23" s="175"/>
      <c r="F23" s="175"/>
      <c r="G23" s="176"/>
      <c r="H23" s="177"/>
      <c r="I23" s="178"/>
      <c r="J23" s="178"/>
      <c r="K23" s="178"/>
      <c r="L23" s="178"/>
      <c r="M23" s="57" t="s">
        <v>17</v>
      </c>
      <c r="N23" s="179" t="s">
        <v>136</v>
      </c>
      <c r="O23" s="180"/>
      <c r="P23" s="180"/>
      <c r="Q23" s="180"/>
      <c r="R23" s="180"/>
      <c r="S23" s="180"/>
      <c r="T23" s="180"/>
      <c r="U23" s="181"/>
      <c r="V23" s="182"/>
      <c r="W23" s="182"/>
      <c r="X23" s="182"/>
      <c r="Y23" s="182"/>
      <c r="Z23" s="57" t="s">
        <v>17</v>
      </c>
      <c r="AB23" s="41"/>
      <c r="AC23" s="41"/>
      <c r="AD23" s="41"/>
      <c r="AE23" s="41"/>
      <c r="AF23" s="41"/>
      <c r="AG23" s="41"/>
      <c r="AH23" s="41"/>
      <c r="AI23" s="41"/>
      <c r="AJ23" s="41"/>
      <c r="AK23" s="41"/>
      <c r="AL23" s="41"/>
    </row>
    <row r="24" spans="1:38" ht="30" customHeight="1">
      <c r="A24" s="174" t="s">
        <v>36</v>
      </c>
      <c r="B24" s="175"/>
      <c r="C24" s="175"/>
      <c r="D24" s="175"/>
      <c r="E24" s="175"/>
      <c r="F24" s="175"/>
      <c r="G24" s="176"/>
      <c r="H24" s="177"/>
      <c r="I24" s="178"/>
      <c r="J24" s="178"/>
      <c r="K24" s="178"/>
      <c r="L24" s="178"/>
      <c r="M24" s="57" t="s">
        <v>17</v>
      </c>
      <c r="N24" s="179" t="s">
        <v>137</v>
      </c>
      <c r="O24" s="180"/>
      <c r="P24" s="180"/>
      <c r="Q24" s="180"/>
      <c r="R24" s="180"/>
      <c r="S24" s="180"/>
      <c r="T24" s="180"/>
      <c r="U24" s="181"/>
      <c r="V24" s="182"/>
      <c r="W24" s="182"/>
      <c r="X24" s="182"/>
      <c r="Y24" s="182"/>
      <c r="Z24" s="57" t="s">
        <v>17</v>
      </c>
      <c r="AB24" s="41"/>
      <c r="AC24" s="41"/>
      <c r="AD24" s="41"/>
      <c r="AE24" s="41"/>
      <c r="AF24" s="41"/>
      <c r="AG24" s="41"/>
      <c r="AH24" s="41"/>
      <c r="AI24" s="41"/>
      <c r="AJ24" s="41"/>
      <c r="AK24" s="41"/>
      <c r="AL24" s="41"/>
    </row>
    <row r="25" spans="1:38" ht="30" customHeight="1">
      <c r="A25" s="174" t="s">
        <v>37</v>
      </c>
      <c r="B25" s="175"/>
      <c r="C25" s="175"/>
      <c r="D25" s="175"/>
      <c r="E25" s="175"/>
      <c r="F25" s="175"/>
      <c r="G25" s="176"/>
      <c r="H25" s="181"/>
      <c r="I25" s="182"/>
      <c r="J25" s="182"/>
      <c r="K25" s="182"/>
      <c r="L25" s="182"/>
      <c r="M25" s="57" t="s">
        <v>17</v>
      </c>
      <c r="N25" s="179" t="s">
        <v>138</v>
      </c>
      <c r="O25" s="180"/>
      <c r="P25" s="180"/>
      <c r="Q25" s="180"/>
      <c r="R25" s="180"/>
      <c r="S25" s="180"/>
      <c r="T25" s="195"/>
      <c r="U25" s="181"/>
      <c r="V25" s="182"/>
      <c r="W25" s="182"/>
      <c r="X25" s="182"/>
      <c r="Y25" s="182"/>
      <c r="Z25" s="57" t="s">
        <v>17</v>
      </c>
      <c r="AB25" s="41"/>
      <c r="AC25" s="41"/>
      <c r="AD25" s="41"/>
      <c r="AE25" s="41"/>
      <c r="AF25" s="41"/>
      <c r="AG25" s="41"/>
      <c r="AH25" s="41"/>
      <c r="AI25" s="41"/>
      <c r="AJ25" s="41"/>
      <c r="AK25" s="41"/>
      <c r="AL25" s="41"/>
    </row>
    <row r="26" spans="1:38" ht="30" customHeight="1">
      <c r="A26" s="174" t="s">
        <v>38</v>
      </c>
      <c r="B26" s="175"/>
      <c r="C26" s="175"/>
      <c r="D26" s="175"/>
      <c r="E26" s="175"/>
      <c r="F26" s="175"/>
      <c r="G26" s="176"/>
      <c r="H26" s="181"/>
      <c r="I26" s="182"/>
      <c r="J26" s="182"/>
      <c r="K26" s="182"/>
      <c r="L26" s="182"/>
      <c r="M26" s="57" t="s">
        <v>17</v>
      </c>
      <c r="N26" s="179" t="s">
        <v>139</v>
      </c>
      <c r="O26" s="180"/>
      <c r="P26" s="180"/>
      <c r="Q26" s="180"/>
      <c r="R26" s="180"/>
      <c r="S26" s="180"/>
      <c r="T26" s="195"/>
      <c r="U26" s="181"/>
      <c r="V26" s="182"/>
      <c r="W26" s="182"/>
      <c r="X26" s="182"/>
      <c r="Y26" s="182"/>
      <c r="Z26" s="57" t="s">
        <v>17</v>
      </c>
      <c r="AB26" s="41"/>
      <c r="AC26" s="41"/>
      <c r="AD26" s="41"/>
      <c r="AE26" s="41"/>
      <c r="AF26" s="41"/>
      <c r="AG26" s="41"/>
      <c r="AH26" s="41"/>
      <c r="AI26" s="41"/>
      <c r="AJ26" s="41"/>
      <c r="AK26" s="41"/>
      <c r="AL26" s="41"/>
    </row>
    <row r="27" spans="1:38" ht="30" customHeight="1">
      <c r="A27" s="174" t="s">
        <v>211</v>
      </c>
      <c r="B27" s="175"/>
      <c r="C27" s="175"/>
      <c r="D27" s="175"/>
      <c r="E27" s="175"/>
      <c r="F27" s="175"/>
      <c r="G27" s="175"/>
      <c r="H27" s="177"/>
      <c r="I27" s="178"/>
      <c r="J27" s="178"/>
      <c r="K27" s="178"/>
      <c r="L27" s="178"/>
      <c r="M27" s="57" t="s">
        <v>17</v>
      </c>
      <c r="N27" s="174" t="s">
        <v>140</v>
      </c>
      <c r="O27" s="175"/>
      <c r="P27" s="175"/>
      <c r="Q27" s="175"/>
      <c r="R27" s="175"/>
      <c r="S27" s="175"/>
      <c r="T27" s="176"/>
      <c r="U27" s="181"/>
      <c r="V27" s="182"/>
      <c r="W27" s="182"/>
      <c r="X27" s="182"/>
      <c r="Y27" s="182"/>
      <c r="Z27" s="57" t="s">
        <v>17</v>
      </c>
      <c r="AB27" s="41"/>
      <c r="AC27" s="41"/>
      <c r="AD27" s="41"/>
      <c r="AE27" s="41"/>
      <c r="AF27" s="41"/>
      <c r="AG27" s="41"/>
      <c r="AH27" s="41"/>
      <c r="AI27" s="41"/>
      <c r="AJ27" s="41"/>
      <c r="AK27" s="41"/>
      <c r="AL27" s="41"/>
    </row>
    <row r="28" spans="1:38" ht="30" customHeight="1">
      <c r="A28" s="186" t="s">
        <v>142</v>
      </c>
      <c r="B28" s="187"/>
      <c r="C28" s="187"/>
      <c r="D28" s="187"/>
      <c r="E28" s="187"/>
      <c r="F28" s="187"/>
      <c r="G28" s="187"/>
      <c r="H28" s="191">
        <f>SUM(H22:L27)</f>
        <v>0</v>
      </c>
      <c r="I28" s="192"/>
      <c r="J28" s="192"/>
      <c r="K28" s="192"/>
      <c r="L28" s="192"/>
      <c r="M28" s="57" t="s">
        <v>17</v>
      </c>
      <c r="N28" s="183" t="s">
        <v>141</v>
      </c>
      <c r="O28" s="184"/>
      <c r="P28" s="184"/>
      <c r="Q28" s="184"/>
      <c r="R28" s="184"/>
      <c r="S28" s="184"/>
      <c r="T28" s="184"/>
      <c r="U28" s="193">
        <f>(U22+U24+U25+U26+U27)-U23</f>
        <v>0</v>
      </c>
      <c r="V28" s="194"/>
      <c r="W28" s="194"/>
      <c r="X28" s="194"/>
      <c r="Y28" s="194"/>
      <c r="Z28" s="57" t="s">
        <v>17</v>
      </c>
      <c r="AB28" s="41"/>
      <c r="AC28" s="41"/>
      <c r="AD28" s="41"/>
      <c r="AE28" s="41"/>
      <c r="AF28" s="41"/>
      <c r="AG28" s="41"/>
      <c r="AH28" s="41"/>
      <c r="AI28" s="41"/>
      <c r="AJ28" s="41"/>
      <c r="AK28" s="41"/>
      <c r="AL28" s="41"/>
    </row>
    <row r="29" spans="1:38" ht="30" customHeight="1">
      <c r="A29" s="196" t="s">
        <v>18</v>
      </c>
      <c r="B29" s="196"/>
      <c r="C29" s="196"/>
      <c r="D29" s="196"/>
      <c r="E29" s="196"/>
      <c r="F29" s="196"/>
      <c r="G29" s="196"/>
      <c r="H29" s="197">
        <f>H28-U28</f>
        <v>0</v>
      </c>
      <c r="I29" s="197"/>
      <c r="J29" s="197"/>
      <c r="K29" s="197"/>
      <c r="L29" s="197"/>
      <c r="M29" s="197"/>
      <c r="N29" s="197"/>
      <c r="O29" s="197"/>
      <c r="P29" s="197"/>
      <c r="Q29" s="197"/>
      <c r="R29" s="197"/>
      <c r="S29" s="197"/>
      <c r="T29" s="197"/>
      <c r="U29" s="197"/>
      <c r="V29" s="197"/>
      <c r="W29" s="197"/>
      <c r="X29" s="197"/>
      <c r="Y29" s="198"/>
      <c r="Z29" s="57" t="s">
        <v>17</v>
      </c>
      <c r="AA29" s="99" t="str">
        <f>IF(H29&lt;0,"★支出が収入を上回らないように修正してください。収入を上回る支出を貯金の取り崩しや借金で賄う場合は⑤または⑥に計上してください。","")</f>
        <v/>
      </c>
      <c r="AB29" s="41"/>
      <c r="AC29" s="41"/>
      <c r="AD29" s="41"/>
      <c r="AE29" s="41"/>
      <c r="AF29" s="41"/>
      <c r="AG29" s="41"/>
      <c r="AH29" s="41"/>
      <c r="AI29" s="41"/>
      <c r="AJ29" s="41"/>
      <c r="AK29" s="41"/>
      <c r="AL29" s="41"/>
    </row>
    <row r="30" spans="1:38" ht="29.25" customHeight="1">
      <c r="A30" s="199" t="s">
        <v>219</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B30" s="41"/>
      <c r="AC30" s="41"/>
      <c r="AD30" s="41"/>
      <c r="AE30" s="41"/>
      <c r="AF30" s="41"/>
      <c r="AG30" s="41"/>
      <c r="AH30" s="41"/>
      <c r="AI30" s="41"/>
      <c r="AJ30" s="41"/>
      <c r="AK30" s="41"/>
      <c r="AL30" s="41"/>
    </row>
    <row r="31" spans="1:38" s="34" customFormat="1" ht="36.950000000000003" customHeight="1">
      <c r="A31" s="200" t="s">
        <v>162</v>
      </c>
      <c r="B31" s="196"/>
      <c r="C31" s="196" t="s">
        <v>143</v>
      </c>
      <c r="D31" s="196"/>
      <c r="E31" s="196"/>
      <c r="F31" s="196"/>
      <c r="G31" s="196"/>
      <c r="H31" s="196"/>
      <c r="I31" s="186" t="s">
        <v>16</v>
      </c>
      <c r="J31" s="187"/>
      <c r="K31" s="187"/>
      <c r="L31" s="187"/>
      <c r="M31" s="188"/>
      <c r="N31" s="183" t="s">
        <v>48</v>
      </c>
      <c r="O31" s="187"/>
      <c r="P31" s="187"/>
      <c r="Q31" s="188"/>
      <c r="R31" s="183" t="s">
        <v>15</v>
      </c>
      <c r="S31" s="184"/>
      <c r="T31" s="184"/>
      <c r="U31" s="184"/>
      <c r="V31" s="184"/>
      <c r="W31" s="185"/>
      <c r="X31" s="183" t="s">
        <v>14</v>
      </c>
      <c r="Y31" s="184"/>
      <c r="Z31" s="185"/>
    </row>
    <row r="32" spans="1:38" s="34" customFormat="1" ht="15" customHeight="1">
      <c r="A32" s="225" t="s">
        <v>135</v>
      </c>
      <c r="B32" s="225"/>
      <c r="C32" s="210"/>
      <c r="D32" s="210"/>
      <c r="E32" s="210"/>
      <c r="F32" s="210"/>
      <c r="G32" s="210"/>
      <c r="H32" s="210"/>
      <c r="I32" s="211"/>
      <c r="J32" s="212"/>
      <c r="K32" s="212"/>
      <c r="L32" s="212"/>
      <c r="M32" s="213"/>
      <c r="N32" s="217"/>
      <c r="O32" s="218"/>
      <c r="P32" s="218"/>
      <c r="Q32" s="221" t="s">
        <v>13</v>
      </c>
      <c r="R32" s="223"/>
      <c r="S32" s="224"/>
      <c r="T32" s="60" t="s">
        <v>8</v>
      </c>
      <c r="U32" s="59"/>
      <c r="V32" s="60" t="s">
        <v>7</v>
      </c>
      <c r="W32" s="61" t="s">
        <v>9</v>
      </c>
      <c r="X32" s="201" t="s">
        <v>135</v>
      </c>
      <c r="Y32" s="202"/>
      <c r="Z32" s="203"/>
    </row>
    <row r="33" spans="1:38" s="34" customFormat="1" ht="15" customHeight="1">
      <c r="A33" s="225"/>
      <c r="B33" s="225"/>
      <c r="C33" s="210"/>
      <c r="D33" s="210"/>
      <c r="E33" s="210"/>
      <c r="F33" s="210"/>
      <c r="G33" s="210"/>
      <c r="H33" s="210"/>
      <c r="I33" s="214"/>
      <c r="J33" s="215"/>
      <c r="K33" s="215"/>
      <c r="L33" s="215"/>
      <c r="M33" s="216"/>
      <c r="N33" s="219"/>
      <c r="O33" s="220"/>
      <c r="P33" s="220"/>
      <c r="Q33" s="222"/>
      <c r="R33" s="207"/>
      <c r="S33" s="208"/>
      <c r="T33" s="63" t="s">
        <v>8</v>
      </c>
      <c r="U33" s="62"/>
      <c r="V33" s="63" t="s">
        <v>7</v>
      </c>
      <c r="W33" s="64" t="s">
        <v>6</v>
      </c>
      <c r="X33" s="204"/>
      <c r="Y33" s="205"/>
      <c r="Z33" s="206"/>
    </row>
    <row r="34" spans="1:38" s="34" customFormat="1" ht="15" customHeight="1">
      <c r="A34" s="209"/>
      <c r="B34" s="209"/>
      <c r="C34" s="210"/>
      <c r="D34" s="210"/>
      <c r="E34" s="210"/>
      <c r="F34" s="210"/>
      <c r="G34" s="210"/>
      <c r="H34" s="210"/>
      <c r="I34" s="211"/>
      <c r="J34" s="212"/>
      <c r="K34" s="212"/>
      <c r="L34" s="212"/>
      <c r="M34" s="213"/>
      <c r="N34" s="217"/>
      <c r="O34" s="218"/>
      <c r="P34" s="218"/>
      <c r="Q34" s="221" t="s">
        <v>13</v>
      </c>
      <c r="R34" s="223"/>
      <c r="S34" s="224"/>
      <c r="T34" s="60" t="s">
        <v>8</v>
      </c>
      <c r="U34" s="59"/>
      <c r="V34" s="60" t="s">
        <v>7</v>
      </c>
      <c r="W34" s="61" t="s">
        <v>9</v>
      </c>
      <c r="X34" s="201"/>
      <c r="Y34" s="202"/>
      <c r="Z34" s="203"/>
    </row>
    <row r="35" spans="1:38" s="34" customFormat="1" ht="15" customHeight="1">
      <c r="A35" s="209"/>
      <c r="B35" s="209"/>
      <c r="C35" s="210"/>
      <c r="D35" s="210"/>
      <c r="E35" s="210"/>
      <c r="F35" s="210"/>
      <c r="G35" s="210"/>
      <c r="H35" s="210"/>
      <c r="I35" s="214"/>
      <c r="J35" s="215"/>
      <c r="K35" s="215"/>
      <c r="L35" s="215"/>
      <c r="M35" s="216"/>
      <c r="N35" s="219"/>
      <c r="O35" s="220"/>
      <c r="P35" s="220"/>
      <c r="Q35" s="222"/>
      <c r="R35" s="207"/>
      <c r="S35" s="208"/>
      <c r="T35" s="63" t="s">
        <v>8</v>
      </c>
      <c r="U35" s="62"/>
      <c r="V35" s="63" t="s">
        <v>7</v>
      </c>
      <c r="W35" s="64" t="s">
        <v>6</v>
      </c>
      <c r="X35" s="204"/>
      <c r="Y35" s="205"/>
      <c r="Z35" s="206"/>
    </row>
    <row r="36" spans="1:38" s="34" customFormat="1" ht="15" customHeight="1">
      <c r="A36" s="209"/>
      <c r="B36" s="209"/>
      <c r="C36" s="210"/>
      <c r="D36" s="210"/>
      <c r="E36" s="210"/>
      <c r="F36" s="210"/>
      <c r="G36" s="210"/>
      <c r="H36" s="210"/>
      <c r="I36" s="211"/>
      <c r="J36" s="212"/>
      <c r="K36" s="212"/>
      <c r="L36" s="212"/>
      <c r="M36" s="213"/>
      <c r="N36" s="217"/>
      <c r="O36" s="218"/>
      <c r="P36" s="218"/>
      <c r="Q36" s="221" t="s">
        <v>13</v>
      </c>
      <c r="R36" s="226"/>
      <c r="S36" s="227"/>
      <c r="T36" s="66" t="s">
        <v>8</v>
      </c>
      <c r="U36" s="65"/>
      <c r="V36" s="66" t="s">
        <v>7</v>
      </c>
      <c r="W36" s="67" t="s">
        <v>9</v>
      </c>
      <c r="X36" s="201"/>
      <c r="Y36" s="202"/>
      <c r="Z36" s="203"/>
    </row>
    <row r="37" spans="1:38" ht="15" customHeight="1">
      <c r="A37" s="209"/>
      <c r="B37" s="209"/>
      <c r="C37" s="210"/>
      <c r="D37" s="210"/>
      <c r="E37" s="210"/>
      <c r="F37" s="210"/>
      <c r="G37" s="210"/>
      <c r="H37" s="210"/>
      <c r="I37" s="214"/>
      <c r="J37" s="215"/>
      <c r="K37" s="215"/>
      <c r="L37" s="215"/>
      <c r="M37" s="216"/>
      <c r="N37" s="219"/>
      <c r="O37" s="220"/>
      <c r="P37" s="220"/>
      <c r="Q37" s="222"/>
      <c r="R37" s="207"/>
      <c r="S37" s="208"/>
      <c r="T37" s="63" t="s">
        <v>8</v>
      </c>
      <c r="U37" s="62"/>
      <c r="V37" s="63" t="s">
        <v>7</v>
      </c>
      <c r="W37" s="64" t="s">
        <v>6</v>
      </c>
      <c r="X37" s="204"/>
      <c r="Y37" s="205"/>
      <c r="Z37" s="206"/>
    </row>
    <row r="38" spans="1:38" ht="15" customHeight="1">
      <c r="A38" s="209"/>
      <c r="B38" s="209"/>
      <c r="C38" s="210"/>
      <c r="D38" s="210"/>
      <c r="E38" s="210"/>
      <c r="F38" s="210"/>
      <c r="G38" s="210"/>
      <c r="H38" s="210"/>
      <c r="I38" s="211"/>
      <c r="J38" s="212"/>
      <c r="K38" s="212"/>
      <c r="L38" s="212"/>
      <c r="M38" s="213"/>
      <c r="N38" s="217"/>
      <c r="O38" s="218"/>
      <c r="P38" s="218"/>
      <c r="Q38" s="221" t="s">
        <v>13</v>
      </c>
      <c r="R38" s="226"/>
      <c r="S38" s="227"/>
      <c r="T38" s="66" t="s">
        <v>8</v>
      </c>
      <c r="U38" s="65"/>
      <c r="V38" s="66" t="s">
        <v>7</v>
      </c>
      <c r="W38" s="67" t="s">
        <v>9</v>
      </c>
      <c r="X38" s="201"/>
      <c r="Y38" s="202"/>
      <c r="Z38" s="203"/>
    </row>
    <row r="39" spans="1:38" s="41" customFormat="1" ht="15" customHeight="1">
      <c r="A39" s="209"/>
      <c r="B39" s="209"/>
      <c r="C39" s="210"/>
      <c r="D39" s="210"/>
      <c r="E39" s="210"/>
      <c r="F39" s="210"/>
      <c r="G39" s="210"/>
      <c r="H39" s="210"/>
      <c r="I39" s="214"/>
      <c r="J39" s="215"/>
      <c r="K39" s="215"/>
      <c r="L39" s="215"/>
      <c r="M39" s="216"/>
      <c r="N39" s="219"/>
      <c r="O39" s="220"/>
      <c r="P39" s="220"/>
      <c r="Q39" s="222"/>
      <c r="R39" s="207"/>
      <c r="S39" s="208"/>
      <c r="T39" s="63" t="s">
        <v>8</v>
      </c>
      <c r="U39" s="62"/>
      <c r="V39" s="63" t="s">
        <v>7</v>
      </c>
      <c r="W39" s="64" t="s">
        <v>6</v>
      </c>
      <c r="X39" s="204"/>
      <c r="Y39" s="205"/>
      <c r="Z39" s="206"/>
      <c r="AB39" s="58"/>
      <c r="AC39" s="58"/>
      <c r="AD39" s="58"/>
      <c r="AE39" s="58"/>
      <c r="AF39" s="58"/>
      <c r="AG39" s="58"/>
      <c r="AH39" s="58"/>
      <c r="AI39" s="58"/>
      <c r="AJ39" s="58"/>
      <c r="AK39" s="58"/>
      <c r="AL39" s="58"/>
    </row>
    <row r="40" spans="1:38" s="41" customFormat="1" ht="12.75" customHeight="1">
      <c r="A40" s="68"/>
      <c r="B40" s="68"/>
      <c r="C40" s="69"/>
      <c r="D40" s="69"/>
      <c r="E40" s="69"/>
      <c r="F40" s="69"/>
      <c r="G40" s="69"/>
      <c r="H40" s="69"/>
      <c r="I40" s="70"/>
      <c r="J40" s="70"/>
      <c r="K40" s="70"/>
      <c r="L40" s="70"/>
      <c r="M40" s="70"/>
      <c r="N40" s="71"/>
      <c r="O40" s="71"/>
      <c r="P40" s="71"/>
      <c r="Q40" s="68"/>
      <c r="R40" s="72"/>
      <c r="S40" s="72"/>
      <c r="T40" s="66"/>
      <c r="U40" s="72"/>
      <c r="V40" s="66"/>
      <c r="W40" s="73"/>
      <c r="X40" s="69"/>
      <c r="Y40" s="69"/>
      <c r="Z40" s="69"/>
      <c r="AC40" s="58"/>
      <c r="AD40" s="58"/>
      <c r="AE40" s="58"/>
      <c r="AF40" s="58"/>
      <c r="AG40" s="58"/>
      <c r="AH40" s="58"/>
      <c r="AI40" s="58"/>
      <c r="AJ40" s="58"/>
      <c r="AK40" s="58"/>
      <c r="AL40" s="58"/>
    </row>
    <row r="41" spans="1:38" ht="31.5" customHeight="1">
      <c r="A41" s="228" t="s">
        <v>220</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B41" s="41"/>
      <c r="AC41" s="41"/>
      <c r="AD41" s="41"/>
      <c r="AE41" s="41"/>
      <c r="AF41" s="41"/>
      <c r="AG41" s="41"/>
      <c r="AH41" s="41"/>
      <c r="AI41" s="41"/>
      <c r="AJ41" s="41"/>
      <c r="AK41" s="41"/>
      <c r="AL41" s="41"/>
    </row>
    <row r="42" spans="1:38" ht="30" customHeight="1">
      <c r="A42" s="229" t="s">
        <v>12</v>
      </c>
      <c r="B42" s="230"/>
      <c r="C42" s="229" t="s">
        <v>158</v>
      </c>
      <c r="D42" s="231"/>
      <c r="E42" s="231"/>
      <c r="F42" s="231"/>
      <c r="G42" s="231"/>
      <c r="H42" s="231"/>
      <c r="I42" s="231"/>
      <c r="J42" s="231"/>
      <c r="K42" s="232"/>
      <c r="L42" s="233" t="s">
        <v>11</v>
      </c>
      <c r="M42" s="231"/>
      <c r="N42" s="231"/>
      <c r="O42" s="231"/>
      <c r="P42" s="231"/>
      <c r="Q42" s="231"/>
      <c r="R42" s="231"/>
      <c r="S42" s="231"/>
      <c r="T42" s="232"/>
      <c r="U42" s="234" t="s">
        <v>10</v>
      </c>
      <c r="V42" s="234"/>
      <c r="W42" s="234"/>
      <c r="X42" s="234"/>
      <c r="Y42" s="234"/>
      <c r="Z42" s="234"/>
    </row>
    <row r="43" spans="1:38" ht="15" customHeight="1">
      <c r="A43" s="235" t="s">
        <v>135</v>
      </c>
      <c r="B43" s="236"/>
      <c r="C43" s="237"/>
      <c r="D43" s="238"/>
      <c r="E43" s="238"/>
      <c r="F43" s="238"/>
      <c r="G43" s="238"/>
      <c r="H43" s="238"/>
      <c r="I43" s="238"/>
      <c r="J43" s="238"/>
      <c r="K43" s="239"/>
      <c r="L43" s="243"/>
      <c r="M43" s="244"/>
      <c r="N43" s="244"/>
      <c r="O43" s="244"/>
      <c r="P43" s="244"/>
      <c r="Q43" s="244"/>
      <c r="R43" s="244"/>
      <c r="S43" s="244"/>
      <c r="T43" s="245"/>
      <c r="U43" s="249"/>
      <c r="V43" s="250"/>
      <c r="W43" s="74" t="s">
        <v>8</v>
      </c>
      <c r="X43" s="75"/>
      <c r="Y43" s="76" t="s">
        <v>7</v>
      </c>
      <c r="Z43" s="77" t="s">
        <v>9</v>
      </c>
    </row>
    <row r="44" spans="1:38" ht="15" customHeight="1">
      <c r="A44" s="235"/>
      <c r="B44" s="236"/>
      <c r="C44" s="240"/>
      <c r="D44" s="241"/>
      <c r="E44" s="241"/>
      <c r="F44" s="241"/>
      <c r="G44" s="241"/>
      <c r="H44" s="241"/>
      <c r="I44" s="241"/>
      <c r="J44" s="241"/>
      <c r="K44" s="242"/>
      <c r="L44" s="246"/>
      <c r="M44" s="247"/>
      <c r="N44" s="247"/>
      <c r="O44" s="247"/>
      <c r="P44" s="247"/>
      <c r="Q44" s="247"/>
      <c r="R44" s="247"/>
      <c r="S44" s="247"/>
      <c r="T44" s="248"/>
      <c r="U44" s="251"/>
      <c r="V44" s="252"/>
      <c r="W44" s="78" t="s">
        <v>8</v>
      </c>
      <c r="X44" s="79"/>
      <c r="Y44" s="80" t="s">
        <v>7</v>
      </c>
      <c r="Z44" s="81" t="s">
        <v>6</v>
      </c>
      <c r="AB44" s="41"/>
      <c r="AC44" s="41"/>
      <c r="AD44" s="41"/>
      <c r="AE44" s="41"/>
      <c r="AF44" s="41"/>
      <c r="AG44" s="41"/>
      <c r="AH44" s="41"/>
      <c r="AI44" s="41"/>
      <c r="AJ44" s="41"/>
      <c r="AK44" s="41"/>
      <c r="AL44" s="41"/>
    </row>
    <row r="45" spans="1:38" ht="15" customHeight="1">
      <c r="A45" s="253"/>
      <c r="B45" s="254"/>
      <c r="C45" s="237"/>
      <c r="D45" s="238"/>
      <c r="E45" s="238"/>
      <c r="F45" s="238"/>
      <c r="G45" s="238"/>
      <c r="H45" s="238"/>
      <c r="I45" s="238"/>
      <c r="J45" s="238"/>
      <c r="K45" s="239"/>
      <c r="L45" s="243"/>
      <c r="M45" s="244"/>
      <c r="N45" s="244"/>
      <c r="O45" s="244"/>
      <c r="P45" s="244"/>
      <c r="Q45" s="244"/>
      <c r="R45" s="244"/>
      <c r="S45" s="244"/>
      <c r="T45" s="245"/>
      <c r="U45" s="249"/>
      <c r="V45" s="250"/>
      <c r="W45" s="74" t="s">
        <v>8</v>
      </c>
      <c r="X45" s="75"/>
      <c r="Y45" s="76" t="s">
        <v>7</v>
      </c>
      <c r="Z45" s="77" t="s">
        <v>9</v>
      </c>
    </row>
    <row r="46" spans="1:38" ht="15" customHeight="1">
      <c r="A46" s="253"/>
      <c r="B46" s="254"/>
      <c r="C46" s="240"/>
      <c r="D46" s="241"/>
      <c r="E46" s="241"/>
      <c r="F46" s="241"/>
      <c r="G46" s="241"/>
      <c r="H46" s="241"/>
      <c r="I46" s="241"/>
      <c r="J46" s="241"/>
      <c r="K46" s="242"/>
      <c r="L46" s="246"/>
      <c r="M46" s="247"/>
      <c r="N46" s="247"/>
      <c r="O46" s="247"/>
      <c r="P46" s="247"/>
      <c r="Q46" s="247"/>
      <c r="R46" s="247"/>
      <c r="S46" s="247"/>
      <c r="T46" s="248"/>
      <c r="U46" s="251"/>
      <c r="V46" s="252"/>
      <c r="W46" s="78" t="s">
        <v>8</v>
      </c>
      <c r="X46" s="79"/>
      <c r="Y46" s="80" t="s">
        <v>7</v>
      </c>
      <c r="Z46" s="81" t="s">
        <v>6</v>
      </c>
    </row>
    <row r="47" spans="1:38" ht="15" customHeight="1">
      <c r="A47" s="253"/>
      <c r="B47" s="254"/>
      <c r="C47" s="237"/>
      <c r="D47" s="238"/>
      <c r="E47" s="238"/>
      <c r="F47" s="238"/>
      <c r="G47" s="238"/>
      <c r="H47" s="238"/>
      <c r="I47" s="238"/>
      <c r="J47" s="238"/>
      <c r="K47" s="239"/>
      <c r="L47" s="243"/>
      <c r="M47" s="244"/>
      <c r="N47" s="244"/>
      <c r="O47" s="244"/>
      <c r="P47" s="244"/>
      <c r="Q47" s="244"/>
      <c r="R47" s="244"/>
      <c r="S47" s="244"/>
      <c r="T47" s="245"/>
      <c r="U47" s="249"/>
      <c r="V47" s="250"/>
      <c r="W47" s="74" t="s">
        <v>8</v>
      </c>
      <c r="X47" s="75"/>
      <c r="Y47" s="76" t="s">
        <v>7</v>
      </c>
      <c r="Z47" s="77" t="s">
        <v>9</v>
      </c>
      <c r="AB47" s="41"/>
      <c r="AC47" s="41"/>
      <c r="AD47" s="41"/>
      <c r="AE47" s="41"/>
      <c r="AF47" s="41"/>
      <c r="AG47" s="41"/>
      <c r="AH47" s="41"/>
      <c r="AI47" s="41"/>
      <c r="AJ47" s="41"/>
      <c r="AK47" s="41"/>
      <c r="AL47" s="41"/>
    </row>
    <row r="48" spans="1:38" ht="15" customHeight="1">
      <c r="A48" s="253"/>
      <c r="B48" s="254"/>
      <c r="C48" s="240"/>
      <c r="D48" s="241"/>
      <c r="E48" s="241"/>
      <c r="F48" s="241"/>
      <c r="G48" s="241"/>
      <c r="H48" s="241"/>
      <c r="I48" s="241"/>
      <c r="J48" s="241"/>
      <c r="K48" s="242"/>
      <c r="L48" s="246"/>
      <c r="M48" s="247"/>
      <c r="N48" s="247"/>
      <c r="O48" s="247"/>
      <c r="P48" s="247"/>
      <c r="Q48" s="247"/>
      <c r="R48" s="247"/>
      <c r="S48" s="247"/>
      <c r="T48" s="248"/>
      <c r="U48" s="251"/>
      <c r="V48" s="252"/>
      <c r="W48" s="78" t="s">
        <v>8</v>
      </c>
      <c r="X48" s="79"/>
      <c r="Y48" s="80" t="s">
        <v>7</v>
      </c>
      <c r="Z48" s="81" t="s">
        <v>6</v>
      </c>
    </row>
    <row r="49" spans="1:38" ht="15" customHeight="1">
      <c r="A49" s="253"/>
      <c r="B49" s="254"/>
      <c r="C49" s="237"/>
      <c r="D49" s="238"/>
      <c r="E49" s="238"/>
      <c r="F49" s="238"/>
      <c r="G49" s="238"/>
      <c r="H49" s="238"/>
      <c r="I49" s="238"/>
      <c r="J49" s="238"/>
      <c r="K49" s="239"/>
      <c r="L49" s="243"/>
      <c r="M49" s="244"/>
      <c r="N49" s="244"/>
      <c r="O49" s="244"/>
      <c r="P49" s="244"/>
      <c r="Q49" s="244"/>
      <c r="R49" s="244"/>
      <c r="S49" s="244"/>
      <c r="T49" s="245"/>
      <c r="U49" s="249"/>
      <c r="V49" s="250"/>
      <c r="W49" s="74" t="s">
        <v>8</v>
      </c>
      <c r="X49" s="75"/>
      <c r="Y49" s="76" t="s">
        <v>7</v>
      </c>
      <c r="Z49" s="77" t="s">
        <v>9</v>
      </c>
    </row>
    <row r="50" spans="1:38" ht="15" customHeight="1">
      <c r="A50" s="253"/>
      <c r="B50" s="254"/>
      <c r="C50" s="240"/>
      <c r="D50" s="241"/>
      <c r="E50" s="241"/>
      <c r="F50" s="241"/>
      <c r="G50" s="241"/>
      <c r="H50" s="241"/>
      <c r="I50" s="241"/>
      <c r="J50" s="241"/>
      <c r="K50" s="242"/>
      <c r="L50" s="246"/>
      <c r="M50" s="247"/>
      <c r="N50" s="247"/>
      <c r="O50" s="247"/>
      <c r="P50" s="247"/>
      <c r="Q50" s="247"/>
      <c r="R50" s="247"/>
      <c r="S50" s="247"/>
      <c r="T50" s="248"/>
      <c r="U50" s="251"/>
      <c r="V50" s="252"/>
      <c r="W50" s="78" t="s">
        <v>8</v>
      </c>
      <c r="X50" s="79"/>
      <c r="Y50" s="80" t="s">
        <v>7</v>
      </c>
      <c r="Z50" s="81" t="s">
        <v>6</v>
      </c>
    </row>
    <row r="51" spans="1:38" ht="12.75" customHeight="1">
      <c r="A51" s="68"/>
      <c r="B51" s="68"/>
      <c r="C51" s="69"/>
      <c r="D51" s="69"/>
      <c r="E51" s="69"/>
      <c r="F51" s="69"/>
      <c r="G51" s="69"/>
      <c r="H51" s="69"/>
      <c r="I51" s="70"/>
      <c r="J51" s="70"/>
      <c r="K51" s="70"/>
      <c r="L51" s="70"/>
      <c r="M51" s="70"/>
      <c r="N51" s="71"/>
      <c r="O51" s="71"/>
      <c r="P51" s="71"/>
      <c r="Q51" s="68"/>
      <c r="R51" s="72"/>
      <c r="S51" s="72"/>
      <c r="T51" s="66"/>
      <c r="U51" s="72"/>
      <c r="V51" s="66"/>
      <c r="W51" s="73"/>
      <c r="X51" s="69"/>
      <c r="Y51" s="69"/>
      <c r="Z51" s="69"/>
    </row>
    <row r="52" spans="1:38" ht="18" customHeight="1">
      <c r="A52" s="25" t="s">
        <v>208</v>
      </c>
      <c r="AB52" s="41"/>
      <c r="AC52" s="41"/>
      <c r="AD52" s="41"/>
      <c r="AE52" s="41"/>
      <c r="AF52" s="41"/>
      <c r="AG52" s="41"/>
      <c r="AH52" s="41"/>
      <c r="AI52" s="41"/>
      <c r="AJ52" s="41"/>
      <c r="AK52" s="41"/>
      <c r="AL52" s="41"/>
    </row>
    <row r="53" spans="1:38" ht="279.95" customHeight="1">
      <c r="A53" s="255"/>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7"/>
    </row>
    <row r="54" spans="1:38" ht="12" customHeight="1">
      <c r="A54" s="68"/>
      <c r="B54" s="68"/>
      <c r="C54" s="69"/>
      <c r="D54" s="69"/>
      <c r="E54" s="69"/>
      <c r="F54" s="69"/>
      <c r="G54" s="69"/>
      <c r="H54" s="69"/>
      <c r="I54" s="70"/>
      <c r="J54" s="70"/>
      <c r="K54" s="70"/>
      <c r="L54" s="70"/>
      <c r="M54" s="70"/>
      <c r="N54" s="71"/>
      <c r="O54" s="71"/>
      <c r="P54" s="71"/>
      <c r="Q54" s="68"/>
      <c r="R54" s="72"/>
      <c r="S54" s="72"/>
      <c r="T54" s="66"/>
      <c r="U54" s="72"/>
      <c r="V54" s="66"/>
      <c r="W54" s="73"/>
      <c r="X54" s="69"/>
      <c r="Y54" s="69"/>
      <c r="Z54" s="69"/>
    </row>
    <row r="55" spans="1:38" ht="12" customHeight="1">
      <c r="A55" s="68"/>
      <c r="B55" s="68"/>
      <c r="C55" s="69"/>
      <c r="D55" s="69"/>
      <c r="E55" s="69"/>
      <c r="F55" s="69"/>
      <c r="G55" s="69"/>
      <c r="H55" s="69"/>
      <c r="I55" s="70"/>
      <c r="J55" s="70"/>
      <c r="K55" s="70"/>
      <c r="L55" s="70"/>
      <c r="M55" s="70"/>
      <c r="N55" s="71"/>
      <c r="O55" s="71"/>
      <c r="P55" s="71"/>
      <c r="Q55" s="68"/>
      <c r="R55" s="72"/>
      <c r="S55" s="72"/>
      <c r="T55" s="66"/>
      <c r="U55" s="72"/>
      <c r="V55" s="66"/>
      <c r="W55" s="73"/>
      <c r="X55" s="69"/>
      <c r="Y55" s="69"/>
      <c r="Z55" s="69"/>
    </row>
    <row r="56" spans="1:38" ht="12" customHeight="1">
      <c r="A56" s="68"/>
      <c r="B56" s="68"/>
      <c r="C56" s="69"/>
      <c r="D56" s="69"/>
      <c r="E56" s="69"/>
      <c r="F56" s="69"/>
      <c r="G56" s="69"/>
      <c r="H56" s="69"/>
      <c r="I56" s="70"/>
      <c r="J56" s="70"/>
      <c r="K56" s="70"/>
      <c r="L56" s="70"/>
      <c r="M56" s="70"/>
      <c r="N56" s="71"/>
      <c r="O56" s="71"/>
      <c r="P56" s="71"/>
      <c r="Q56" s="68"/>
      <c r="R56" s="72"/>
      <c r="S56" s="72"/>
      <c r="T56" s="66"/>
      <c r="U56" s="72"/>
      <c r="V56" s="66"/>
      <c r="W56" s="73"/>
      <c r="X56" s="69"/>
      <c r="Y56" s="69"/>
      <c r="Z56" s="69"/>
    </row>
    <row r="57" spans="1:38" ht="15" customHeight="1">
      <c r="A57" s="25" t="s">
        <v>209</v>
      </c>
      <c r="AA57" s="82"/>
      <c r="AB57" s="82"/>
      <c r="AC57" s="82"/>
      <c r="AD57" s="82"/>
      <c r="AE57" s="82"/>
      <c r="AF57" s="82"/>
      <c r="AG57" s="82"/>
    </row>
    <row r="58" spans="1:38" ht="30" customHeight="1">
      <c r="A58" s="269" t="s">
        <v>40</v>
      </c>
      <c r="B58" s="270"/>
      <c r="C58" s="270"/>
      <c r="D58" s="270"/>
      <c r="E58" s="270"/>
      <c r="F58" s="271"/>
      <c r="G58" s="272"/>
      <c r="H58" s="273"/>
      <c r="I58" s="273"/>
      <c r="J58" s="273"/>
      <c r="K58" s="273"/>
      <c r="L58" s="273"/>
      <c r="M58" s="273"/>
      <c r="N58" s="273"/>
      <c r="O58" s="273"/>
      <c r="P58" s="273"/>
      <c r="Q58" s="273"/>
      <c r="R58" s="273"/>
      <c r="S58" s="273"/>
      <c r="T58" s="273"/>
      <c r="U58" s="273"/>
      <c r="V58" s="273"/>
      <c r="W58" s="273"/>
      <c r="X58" s="273"/>
      <c r="Y58" s="273"/>
      <c r="Z58" s="274"/>
    </row>
    <row r="59" spans="1:38" ht="15" customHeight="1">
      <c r="A59" s="83" t="s">
        <v>132</v>
      </c>
      <c r="Z59" s="84"/>
    </row>
    <row r="60" spans="1:38" ht="287.25" customHeight="1">
      <c r="A60" s="27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7"/>
      <c r="AA60" s="85"/>
      <c r="AB60" s="85"/>
      <c r="AC60" s="85"/>
      <c r="AD60" s="85"/>
      <c r="AE60" s="85"/>
      <c r="AF60" s="85"/>
      <c r="AG60" s="85"/>
      <c r="AH60" s="86"/>
      <c r="AI60" s="86"/>
    </row>
    <row r="61" spans="1:38">
      <c r="A61" s="68"/>
      <c r="B61" s="68"/>
      <c r="C61" s="69"/>
      <c r="D61" s="69"/>
      <c r="E61" s="69"/>
      <c r="F61" s="69"/>
      <c r="G61" s="69"/>
      <c r="H61" s="69"/>
      <c r="I61" s="70"/>
      <c r="J61" s="70"/>
      <c r="K61" s="70"/>
      <c r="L61" s="70"/>
      <c r="M61" s="70"/>
      <c r="N61" s="71"/>
      <c r="O61" s="71"/>
      <c r="P61" s="71"/>
      <c r="Q61" s="68"/>
      <c r="R61" s="72"/>
      <c r="S61" s="72"/>
      <c r="T61" s="66"/>
      <c r="U61" s="72"/>
      <c r="V61" s="66"/>
      <c r="W61" s="73"/>
      <c r="X61" s="69"/>
      <c r="Y61" s="69"/>
      <c r="Z61" s="69"/>
    </row>
    <row r="62" spans="1:38" ht="15" customHeight="1">
      <c r="A62" s="25" t="s">
        <v>163</v>
      </c>
    </row>
    <row r="63" spans="1:38" ht="300.75" customHeight="1">
      <c r="A63" s="255"/>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7"/>
    </row>
    <row r="65" spans="1:26" ht="13.5">
      <c r="A65" s="19"/>
      <c r="B65" s="19"/>
      <c r="C65" s="19"/>
      <c r="D65" s="19"/>
      <c r="E65" s="20"/>
      <c r="F65" s="20"/>
      <c r="G65" s="19"/>
      <c r="H65" s="19"/>
      <c r="I65" s="19"/>
      <c r="J65" s="20"/>
      <c r="K65" s="20"/>
      <c r="L65" s="19"/>
      <c r="M65" s="19"/>
      <c r="N65" s="19"/>
      <c r="O65" s="19"/>
      <c r="P65" s="19"/>
      <c r="Q65" s="19"/>
      <c r="R65" s="19"/>
      <c r="S65" s="19"/>
      <c r="T65" s="19"/>
      <c r="U65" s="19"/>
      <c r="V65" s="19"/>
      <c r="W65" s="19"/>
      <c r="X65" s="19"/>
      <c r="Y65" s="19"/>
      <c r="Z65" s="19"/>
    </row>
    <row r="66" spans="1:26" ht="13.5">
      <c r="A66" s="19" t="s">
        <v>212</v>
      </c>
      <c r="B66" s="19"/>
      <c r="C66" s="19"/>
      <c r="D66" s="19"/>
      <c r="E66" s="20"/>
      <c r="F66" s="20"/>
      <c r="G66" s="19"/>
      <c r="H66" s="19"/>
      <c r="I66" s="19"/>
      <c r="J66" s="20"/>
      <c r="K66" s="20"/>
      <c r="L66" s="19"/>
      <c r="M66" s="19"/>
      <c r="N66" s="19"/>
      <c r="O66" s="19"/>
      <c r="P66" s="19"/>
      <c r="Q66" s="19"/>
      <c r="R66" s="19"/>
      <c r="S66" s="19"/>
      <c r="T66" s="19"/>
      <c r="U66" s="19"/>
      <c r="V66" s="19"/>
      <c r="W66" s="19"/>
      <c r="X66" s="19"/>
      <c r="Y66" s="19"/>
      <c r="Z66" s="19"/>
    </row>
    <row r="67" spans="1:26" ht="21.75" customHeight="1">
      <c r="A67" s="110" t="s">
        <v>164</v>
      </c>
      <c r="B67" s="259"/>
      <c r="C67" s="259"/>
      <c r="D67" s="259"/>
      <c r="E67" s="259"/>
      <c r="F67" s="259"/>
      <c r="G67" s="259"/>
      <c r="H67" s="259"/>
      <c r="I67" s="260"/>
      <c r="J67" s="261"/>
      <c r="K67" s="261"/>
      <c r="L67" s="261"/>
      <c r="M67" s="261"/>
      <c r="N67" s="261"/>
      <c r="O67" s="261"/>
      <c r="P67" s="261"/>
      <c r="Q67" s="261"/>
      <c r="R67" s="261"/>
      <c r="S67" s="261"/>
      <c r="T67" s="261"/>
      <c r="U67" s="261"/>
      <c r="V67" s="261"/>
      <c r="W67" s="261"/>
      <c r="X67" s="261"/>
      <c r="Y67" s="261"/>
      <c r="Z67" s="262"/>
    </row>
    <row r="68" spans="1:26" ht="228" customHeight="1">
      <c r="A68" s="263" t="s">
        <v>165</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5"/>
    </row>
    <row r="69" spans="1:26">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21" t="s">
        <v>213</v>
      </c>
      <c r="B70" s="19"/>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242.25" customHeight="1">
      <c r="A71" s="266"/>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8"/>
    </row>
    <row r="72" spans="1:26">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c r="Y73" s="25" t="s">
        <v>0</v>
      </c>
    </row>
    <row r="74" spans="1:26">
      <c r="A74" s="25" t="s">
        <v>5</v>
      </c>
    </row>
    <row r="75" spans="1:26" ht="56.25" customHeight="1">
      <c r="A75" s="258" t="s">
        <v>49</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row>
    <row r="83" spans="27:33">
      <c r="AA83" s="86"/>
      <c r="AB83" s="86"/>
      <c r="AC83" s="86"/>
      <c r="AD83" s="86"/>
      <c r="AE83" s="86"/>
      <c r="AF83" s="86"/>
      <c r="AG83" s="86"/>
    </row>
    <row r="102" spans="1:26">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sheetData>
  <mergeCells count="148">
    <mergeCell ref="A75:Z75"/>
    <mergeCell ref="A67:H67"/>
    <mergeCell ref="I67:Z67"/>
    <mergeCell ref="A68:Z68"/>
    <mergeCell ref="A71:Z71"/>
    <mergeCell ref="A58:F58"/>
    <mergeCell ref="G58:Z58"/>
    <mergeCell ref="A60:Z60"/>
    <mergeCell ref="A63:Z63"/>
    <mergeCell ref="A49:B50"/>
    <mergeCell ref="C49:K50"/>
    <mergeCell ref="L49:T50"/>
    <mergeCell ref="U49:V49"/>
    <mergeCell ref="U50:V50"/>
    <mergeCell ref="A53:Z53"/>
    <mergeCell ref="A45:B46"/>
    <mergeCell ref="C45:K46"/>
    <mergeCell ref="L45:T46"/>
    <mergeCell ref="U45:V45"/>
    <mergeCell ref="U46:V46"/>
    <mergeCell ref="A47:B48"/>
    <mergeCell ref="C47:K48"/>
    <mergeCell ref="L47:T48"/>
    <mergeCell ref="U47:V47"/>
    <mergeCell ref="U48:V48"/>
    <mergeCell ref="A41:Z41"/>
    <mergeCell ref="A42:B42"/>
    <mergeCell ref="C42:K42"/>
    <mergeCell ref="L42:T42"/>
    <mergeCell ref="U42:Z42"/>
    <mergeCell ref="A43:B44"/>
    <mergeCell ref="C43:K44"/>
    <mergeCell ref="L43:T44"/>
    <mergeCell ref="U43:V43"/>
    <mergeCell ref="U44:V44"/>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29:G29"/>
    <mergeCell ref="H29:Y29"/>
    <mergeCell ref="A30:Z30"/>
    <mergeCell ref="A31:B31"/>
    <mergeCell ref="C31:H31"/>
    <mergeCell ref="I31:M31"/>
    <mergeCell ref="N31:Q31"/>
    <mergeCell ref="R31:W31"/>
    <mergeCell ref="X31:Z31"/>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4">
    <dataValidation type="whole" allowBlank="1" showErrorMessage="1" error="1~12の数字を入力してください" sqref="W3" xr:uid="{C676FFA2-FF41-45B0-AF8F-3CB8CE7773C0}">
      <formula1>1</formula1>
      <formula2>12</formula2>
    </dataValidation>
    <dataValidation type="list" allowBlank="1" showInputMessage="1" showErrorMessage="1" sqref="BC2" xr:uid="{C964EBD7-1738-487F-B32B-96A6729950BC}">
      <formula1>"a,b"</formula1>
    </dataValidation>
    <dataValidation type="list" allowBlank="1" showInputMessage="1" showErrorMessage="1" sqref="D66 I66 N66" xr:uid="{6D831A0F-491E-4D1E-A024-8D86FAAF2B49}">
      <formula1>$AK$89:$AL$89</formula1>
    </dataValidation>
    <dataValidation type="list" allowBlank="1" showInputMessage="1" showErrorMessage="1" sqref="I65 D65 N65" xr:uid="{43311C0E-E2CF-4BD6-B24E-F93781588428}">
      <formula1>"✔"</formula1>
    </dataValidation>
  </dataValidations>
  <printOptions horizontalCentered="1"/>
  <pageMargins left="0.62992125984251968" right="0.62992125984251968" top="0.39370078740157483" bottom="0.39370078740157483" header="0.31496062992125984" footer="0.31496062992125984"/>
  <pageSetup paperSize="9" fitToWidth="0" orientation="portrait" cellComments="asDisplayed" r:id="rId1"/>
  <rowBreaks count="2" manualBreakCount="2">
    <brk id="53" max="25" man="1"/>
    <brk id="65" max="16383" man="1"/>
  </rowBreaks>
  <ignoredErrors>
    <ignoredError sqref="T12" evalError="1"/>
    <ignoredError sqref="U28 H28:H29" unlockedFormula="1"/>
  </ignoredError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AEBB7859-9D5A-46C8-8A1B-7375177B0EB3}">
          <x14:formula1>
            <xm:f>リスト!$A$2:$A$9</xm:f>
          </x14:formula1>
          <xm:sqref>D17:J17</xm:sqref>
        </x14:dataValidation>
        <x14:dataValidation type="list" allowBlank="1" showInputMessage="1" showErrorMessage="1" xr:uid="{A5B29C00-AF5C-4F6F-88C7-BAA9835334A5}">
          <x14:formula1>
            <xm:f>リスト!$S$2:$S$87</xm:f>
          </x14:formula1>
          <xm:sqref>D12:F12</xm:sqref>
        </x14:dataValidation>
        <x14:dataValidation type="list" allowBlank="1" showInputMessage="1" showErrorMessage="1" xr:uid="{0F218771-5474-454B-AC6E-BD75A2B2D3F9}">
          <x14:formula1>
            <xm:f>リスト!$W$2:$W$12</xm:f>
          </x14:formula1>
          <xm:sqref>U17:W17</xm:sqref>
        </x14:dataValidation>
        <x14:dataValidation type="list" allowBlank="1" showInputMessage="1" showErrorMessage="1" xr:uid="{A4E91D1C-B2CA-43B2-B87C-30DAA4173B71}">
          <x14:formula1>
            <xm:f>リスト!$U$2:$U$14</xm:f>
          </x14:formula1>
          <xm:sqref>O17:Q17</xm:sqref>
        </x14:dataValidation>
        <x14:dataValidation type="list" allowBlank="1" showInputMessage="1" showErrorMessage="1" xr:uid="{53DFE722-E6DC-439D-9190-1D4943C0D8CB}">
          <x14:formula1>
            <xm:f>リスト!$D$2:$D$5</xm:f>
          </x14:formula1>
          <xm:sqref>K13:O13</xm:sqref>
        </x14:dataValidation>
        <x14:dataValidation type="list" allowBlank="1" showInputMessage="1" showErrorMessage="1" xr:uid="{E206C295-CE58-42F5-BD92-285E6DB9DC09}">
          <x14:formula1>
            <xm:f>リスト!$J$3:$J$4</xm:f>
          </x14:formula1>
          <xm:sqref>A45:B50</xm:sqref>
        </x14:dataValidation>
        <x14:dataValidation type="list" allowBlank="1" showInputMessage="1" showErrorMessage="1" xr:uid="{A8BA8112-DC24-481E-A235-AB0F2D574933}">
          <x14:formula1>
            <xm:f>リスト!$Q$3:$Q$4</xm:f>
          </x14:formula1>
          <xm:sqref>A34:B39</xm:sqref>
        </x14:dataValidation>
        <x14:dataValidation type="list" allowBlank="1" showInputMessage="1" showErrorMessage="1" xr:uid="{F2501518-E4FE-472E-BD45-ED3B218A72B1}">
          <x14:formula1>
            <xm:f>リスト!$Q$2:$Q$4</xm:f>
          </x14:formula1>
          <xm:sqref>A32:B33</xm:sqref>
        </x14:dataValidation>
        <x14:dataValidation type="list" allowBlank="1" showInputMessage="1" showErrorMessage="1" xr:uid="{8F78A78B-6AF7-4FD9-8E25-259561AF3693}">
          <x14:formula1>
            <xm:f>リスト!$G$2:$G$5</xm:f>
          </x14:formula1>
          <xm:sqref>X32:Z33</xm:sqref>
        </x14:dataValidation>
        <x14:dataValidation type="list" allowBlank="1" showInputMessage="1" showErrorMessage="1" xr:uid="{441C0904-8DD6-460D-A24A-62CAE856C7AA}">
          <x14:formula1>
            <xm:f>リスト!$J$2:$J$4</xm:f>
          </x14:formula1>
          <xm:sqref>A43:B44</xm:sqref>
        </x14:dataValidation>
        <x14:dataValidation type="list" allowBlank="1" showInputMessage="1" showErrorMessage="1" xr:uid="{EBF41D11-14C7-463D-B135-35BDFB572AAB}">
          <x14:formula1>
            <xm:f>リスト!$G$3:$G$5</xm:f>
          </x14:formula1>
          <xm:sqref>X61:Z62 X34:Z40 X51:Z56</xm:sqref>
        </x14:dataValidation>
        <x14:dataValidation type="list" allowBlank="1" showInputMessage="1" showErrorMessage="1" xr:uid="{7183F945-C728-4046-A4BF-2F3F1DB94567}">
          <x14:formula1>
            <xm:f>リスト!$O$2:$O$5</xm:f>
          </x14:formula1>
          <xm:sqref>X12:Z12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24D9-D450-40F4-8865-9F7B7E5B934B}">
  <sheetPr codeName="Sheet2">
    <tabColor theme="7" tint="0.79998168889431442"/>
    <pageSetUpPr fitToPage="1"/>
  </sheetPr>
  <dimension ref="A1:AL102"/>
  <sheetViews>
    <sheetView view="pageBreakPreview" zoomScale="110" zoomScaleNormal="100" zoomScaleSheetLayoutView="110" workbookViewId="0">
      <selection activeCell="C45" sqref="C45:K46"/>
    </sheetView>
  </sheetViews>
  <sheetFormatPr defaultColWidth="7.5" defaultRowHeight="12"/>
  <cols>
    <col min="1" max="25" width="3.125" style="25" customWidth="1"/>
    <col min="26" max="26" width="3.625" style="25" customWidth="1"/>
    <col min="27" max="34" width="2.75" style="25" customWidth="1"/>
    <col min="35" max="46" width="2.625" style="25" customWidth="1"/>
    <col min="47" max="54" width="7.5" style="25"/>
    <col min="55" max="55" width="45" style="25" customWidth="1"/>
    <col min="56" max="256" width="7.5" style="25"/>
    <col min="257" max="280" width="2.625" style="25" customWidth="1"/>
    <col min="281" max="281" width="2.875" style="25" customWidth="1"/>
    <col min="282" max="302" width="2.625" style="25" customWidth="1"/>
    <col min="303" max="512" width="7.5" style="25"/>
    <col min="513" max="536" width="2.625" style="25" customWidth="1"/>
    <col min="537" max="537" width="2.875" style="25" customWidth="1"/>
    <col min="538" max="558" width="2.625" style="25" customWidth="1"/>
    <col min="559" max="768" width="7.5" style="25"/>
    <col min="769" max="792" width="2.625" style="25" customWidth="1"/>
    <col min="793" max="793" width="2.875" style="25" customWidth="1"/>
    <col min="794" max="814" width="2.625" style="25" customWidth="1"/>
    <col min="815" max="1024" width="7.5" style="25"/>
    <col min="1025" max="1048" width="2.625" style="25" customWidth="1"/>
    <col min="1049" max="1049" width="2.875" style="25" customWidth="1"/>
    <col min="1050" max="1070" width="2.625" style="25" customWidth="1"/>
    <col min="1071" max="1280" width="7.5" style="25"/>
    <col min="1281" max="1304" width="2.625" style="25" customWidth="1"/>
    <col min="1305" max="1305" width="2.875" style="25" customWidth="1"/>
    <col min="1306" max="1326" width="2.625" style="25" customWidth="1"/>
    <col min="1327" max="1536" width="7.5" style="25"/>
    <col min="1537" max="1560" width="2.625" style="25" customWidth="1"/>
    <col min="1561" max="1561" width="2.875" style="25" customWidth="1"/>
    <col min="1562" max="1582" width="2.625" style="25" customWidth="1"/>
    <col min="1583" max="1792" width="7.5" style="25"/>
    <col min="1793" max="1816" width="2.625" style="25" customWidth="1"/>
    <col min="1817" max="1817" width="2.875" style="25" customWidth="1"/>
    <col min="1818" max="1838" width="2.625" style="25" customWidth="1"/>
    <col min="1839" max="2048" width="7.5" style="25"/>
    <col min="2049" max="2072" width="2.625" style="25" customWidth="1"/>
    <col min="2073" max="2073" width="2.875" style="25" customWidth="1"/>
    <col min="2074" max="2094" width="2.625" style="25" customWidth="1"/>
    <col min="2095" max="2304" width="7.5" style="25"/>
    <col min="2305" max="2328" width="2.625" style="25" customWidth="1"/>
    <col min="2329" max="2329" width="2.875" style="25" customWidth="1"/>
    <col min="2330" max="2350" width="2.625" style="25" customWidth="1"/>
    <col min="2351" max="2560" width="7.5" style="25"/>
    <col min="2561" max="2584" width="2.625" style="25" customWidth="1"/>
    <col min="2585" max="2585" width="2.875" style="25" customWidth="1"/>
    <col min="2586" max="2606" width="2.625" style="25" customWidth="1"/>
    <col min="2607" max="2816" width="7.5" style="25"/>
    <col min="2817" max="2840" width="2.625" style="25" customWidth="1"/>
    <col min="2841" max="2841" width="2.875" style="25" customWidth="1"/>
    <col min="2842" max="2862" width="2.625" style="25" customWidth="1"/>
    <col min="2863" max="3072" width="7.5" style="25"/>
    <col min="3073" max="3096" width="2.625" style="25" customWidth="1"/>
    <col min="3097" max="3097" width="2.875" style="25" customWidth="1"/>
    <col min="3098" max="3118" width="2.625" style="25" customWidth="1"/>
    <col min="3119" max="3328" width="7.5" style="25"/>
    <col min="3329" max="3352" width="2.625" style="25" customWidth="1"/>
    <col min="3353" max="3353" width="2.875" style="25" customWidth="1"/>
    <col min="3354" max="3374" width="2.625" style="25" customWidth="1"/>
    <col min="3375" max="3584" width="7.5" style="25"/>
    <col min="3585" max="3608" width="2.625" style="25" customWidth="1"/>
    <col min="3609" max="3609" width="2.875" style="25" customWidth="1"/>
    <col min="3610" max="3630" width="2.625" style="25" customWidth="1"/>
    <col min="3631" max="3840" width="7.5" style="25"/>
    <col min="3841" max="3864" width="2.625" style="25" customWidth="1"/>
    <col min="3865" max="3865" width="2.875" style="25" customWidth="1"/>
    <col min="3866" max="3886" width="2.625" style="25" customWidth="1"/>
    <col min="3887" max="4096" width="7.5" style="25"/>
    <col min="4097" max="4120" width="2.625" style="25" customWidth="1"/>
    <col min="4121" max="4121" width="2.875" style="25" customWidth="1"/>
    <col min="4122" max="4142" width="2.625" style="25" customWidth="1"/>
    <col min="4143" max="4352" width="7.5" style="25"/>
    <col min="4353" max="4376" width="2.625" style="25" customWidth="1"/>
    <col min="4377" max="4377" width="2.875" style="25" customWidth="1"/>
    <col min="4378" max="4398" width="2.625" style="25" customWidth="1"/>
    <col min="4399" max="4608" width="7.5" style="25"/>
    <col min="4609" max="4632" width="2.625" style="25" customWidth="1"/>
    <col min="4633" max="4633" width="2.875" style="25" customWidth="1"/>
    <col min="4634" max="4654" width="2.625" style="25" customWidth="1"/>
    <col min="4655" max="4864" width="7.5" style="25"/>
    <col min="4865" max="4888" width="2.625" style="25" customWidth="1"/>
    <col min="4889" max="4889" width="2.875" style="25" customWidth="1"/>
    <col min="4890" max="4910" width="2.625" style="25" customWidth="1"/>
    <col min="4911" max="5120" width="7.5" style="25"/>
    <col min="5121" max="5144" width="2.625" style="25" customWidth="1"/>
    <col min="5145" max="5145" width="2.875" style="25" customWidth="1"/>
    <col min="5146" max="5166" width="2.625" style="25" customWidth="1"/>
    <col min="5167" max="5376" width="7.5" style="25"/>
    <col min="5377" max="5400" width="2.625" style="25" customWidth="1"/>
    <col min="5401" max="5401" width="2.875" style="25" customWidth="1"/>
    <col min="5402" max="5422" width="2.625" style="25" customWidth="1"/>
    <col min="5423" max="5632" width="7.5" style="25"/>
    <col min="5633" max="5656" width="2.625" style="25" customWidth="1"/>
    <col min="5657" max="5657" width="2.875" style="25" customWidth="1"/>
    <col min="5658" max="5678" width="2.625" style="25" customWidth="1"/>
    <col min="5679" max="5888" width="7.5" style="25"/>
    <col min="5889" max="5912" width="2.625" style="25" customWidth="1"/>
    <col min="5913" max="5913" width="2.875" style="25" customWidth="1"/>
    <col min="5914" max="5934" width="2.625" style="25" customWidth="1"/>
    <col min="5935" max="6144" width="7.5" style="25"/>
    <col min="6145" max="6168" width="2.625" style="25" customWidth="1"/>
    <col min="6169" max="6169" width="2.875" style="25" customWidth="1"/>
    <col min="6170" max="6190" width="2.625" style="25" customWidth="1"/>
    <col min="6191" max="6400" width="7.5" style="25"/>
    <col min="6401" max="6424" width="2.625" style="25" customWidth="1"/>
    <col min="6425" max="6425" width="2.875" style="25" customWidth="1"/>
    <col min="6426" max="6446" width="2.625" style="25" customWidth="1"/>
    <col min="6447" max="6656" width="7.5" style="25"/>
    <col min="6657" max="6680" width="2.625" style="25" customWidth="1"/>
    <col min="6681" max="6681" width="2.875" style="25" customWidth="1"/>
    <col min="6682" max="6702" width="2.625" style="25" customWidth="1"/>
    <col min="6703" max="6912" width="7.5" style="25"/>
    <col min="6913" max="6936" width="2.625" style="25" customWidth="1"/>
    <col min="6937" max="6937" width="2.875" style="25" customWidth="1"/>
    <col min="6938" max="6958" width="2.625" style="25" customWidth="1"/>
    <col min="6959" max="7168" width="7.5" style="25"/>
    <col min="7169" max="7192" width="2.625" style="25" customWidth="1"/>
    <col min="7193" max="7193" width="2.875" style="25" customWidth="1"/>
    <col min="7194" max="7214" width="2.625" style="25" customWidth="1"/>
    <col min="7215" max="7424" width="7.5" style="25"/>
    <col min="7425" max="7448" width="2.625" style="25" customWidth="1"/>
    <col min="7449" max="7449" width="2.875" style="25" customWidth="1"/>
    <col min="7450" max="7470" width="2.625" style="25" customWidth="1"/>
    <col min="7471" max="7680" width="7.5" style="25"/>
    <col min="7681" max="7704" width="2.625" style="25" customWidth="1"/>
    <col min="7705" max="7705" width="2.875" style="25" customWidth="1"/>
    <col min="7706" max="7726" width="2.625" style="25" customWidth="1"/>
    <col min="7727" max="7936" width="7.5" style="25"/>
    <col min="7937" max="7960" width="2.625" style="25" customWidth="1"/>
    <col min="7961" max="7961" width="2.875" style="25" customWidth="1"/>
    <col min="7962" max="7982" width="2.625" style="25" customWidth="1"/>
    <col min="7983" max="8192" width="7.5" style="25"/>
    <col min="8193" max="8216" width="2.625" style="25" customWidth="1"/>
    <col min="8217" max="8217" width="2.875" style="25" customWidth="1"/>
    <col min="8218" max="8238" width="2.625" style="25" customWidth="1"/>
    <col min="8239" max="8448" width="7.5" style="25"/>
    <col min="8449" max="8472" width="2.625" style="25" customWidth="1"/>
    <col min="8473" max="8473" width="2.875" style="25" customWidth="1"/>
    <col min="8474" max="8494" width="2.625" style="25" customWidth="1"/>
    <col min="8495" max="8704" width="7.5" style="25"/>
    <col min="8705" max="8728" width="2.625" style="25" customWidth="1"/>
    <col min="8729" max="8729" width="2.875" style="25" customWidth="1"/>
    <col min="8730" max="8750" width="2.625" style="25" customWidth="1"/>
    <col min="8751" max="8960" width="7.5" style="25"/>
    <col min="8961" max="8984" width="2.625" style="25" customWidth="1"/>
    <col min="8985" max="8985" width="2.875" style="25" customWidth="1"/>
    <col min="8986" max="9006" width="2.625" style="25" customWidth="1"/>
    <col min="9007" max="9216" width="7.5" style="25"/>
    <col min="9217" max="9240" width="2.625" style="25" customWidth="1"/>
    <col min="9241" max="9241" width="2.875" style="25" customWidth="1"/>
    <col min="9242" max="9262" width="2.625" style="25" customWidth="1"/>
    <col min="9263" max="9472" width="7.5" style="25"/>
    <col min="9473" max="9496" width="2.625" style="25" customWidth="1"/>
    <col min="9497" max="9497" width="2.875" style="25" customWidth="1"/>
    <col min="9498" max="9518" width="2.625" style="25" customWidth="1"/>
    <col min="9519" max="9728" width="7.5" style="25"/>
    <col min="9729" max="9752" width="2.625" style="25" customWidth="1"/>
    <col min="9753" max="9753" width="2.875" style="25" customWidth="1"/>
    <col min="9754" max="9774" width="2.625" style="25" customWidth="1"/>
    <col min="9775" max="9984" width="7.5" style="25"/>
    <col min="9985" max="10008" width="2.625" style="25" customWidth="1"/>
    <col min="10009" max="10009" width="2.875" style="25" customWidth="1"/>
    <col min="10010" max="10030" width="2.625" style="25" customWidth="1"/>
    <col min="10031" max="10240" width="7.5" style="25"/>
    <col min="10241" max="10264" width="2.625" style="25" customWidth="1"/>
    <col min="10265" max="10265" width="2.875" style="25" customWidth="1"/>
    <col min="10266" max="10286" width="2.625" style="25" customWidth="1"/>
    <col min="10287" max="10496" width="7.5" style="25"/>
    <col min="10497" max="10520" width="2.625" style="25" customWidth="1"/>
    <col min="10521" max="10521" width="2.875" style="25" customWidth="1"/>
    <col min="10522" max="10542" width="2.625" style="25" customWidth="1"/>
    <col min="10543" max="10752" width="7.5" style="25"/>
    <col min="10753" max="10776" width="2.625" style="25" customWidth="1"/>
    <col min="10777" max="10777" width="2.875" style="25" customWidth="1"/>
    <col min="10778" max="10798" width="2.625" style="25" customWidth="1"/>
    <col min="10799" max="11008" width="7.5" style="25"/>
    <col min="11009" max="11032" width="2.625" style="25" customWidth="1"/>
    <col min="11033" max="11033" width="2.875" style="25" customWidth="1"/>
    <col min="11034" max="11054" width="2.625" style="25" customWidth="1"/>
    <col min="11055" max="11264" width="7.5" style="25"/>
    <col min="11265" max="11288" width="2.625" style="25" customWidth="1"/>
    <col min="11289" max="11289" width="2.875" style="25" customWidth="1"/>
    <col min="11290" max="11310" width="2.625" style="25" customWidth="1"/>
    <col min="11311" max="11520" width="7.5" style="25"/>
    <col min="11521" max="11544" width="2.625" style="25" customWidth="1"/>
    <col min="11545" max="11545" width="2.875" style="25" customWidth="1"/>
    <col min="11546" max="11566" width="2.625" style="25" customWidth="1"/>
    <col min="11567" max="11776" width="7.5" style="25"/>
    <col min="11777" max="11800" width="2.625" style="25" customWidth="1"/>
    <col min="11801" max="11801" width="2.875" style="25" customWidth="1"/>
    <col min="11802" max="11822" width="2.625" style="25" customWidth="1"/>
    <col min="11823" max="12032" width="7.5" style="25"/>
    <col min="12033" max="12056" width="2.625" style="25" customWidth="1"/>
    <col min="12057" max="12057" width="2.875" style="25" customWidth="1"/>
    <col min="12058" max="12078" width="2.625" style="25" customWidth="1"/>
    <col min="12079" max="12288" width="7.5" style="25"/>
    <col min="12289" max="12312" width="2.625" style="25" customWidth="1"/>
    <col min="12313" max="12313" width="2.875" style="25" customWidth="1"/>
    <col min="12314" max="12334" width="2.625" style="25" customWidth="1"/>
    <col min="12335" max="12544" width="7.5" style="25"/>
    <col min="12545" max="12568" width="2.625" style="25" customWidth="1"/>
    <col min="12569" max="12569" width="2.875" style="25" customWidth="1"/>
    <col min="12570" max="12590" width="2.625" style="25" customWidth="1"/>
    <col min="12591" max="12800" width="7.5" style="25"/>
    <col min="12801" max="12824" width="2.625" style="25" customWidth="1"/>
    <col min="12825" max="12825" width="2.875" style="25" customWidth="1"/>
    <col min="12826" max="12846" width="2.625" style="25" customWidth="1"/>
    <col min="12847" max="13056" width="7.5" style="25"/>
    <col min="13057" max="13080" width="2.625" style="25" customWidth="1"/>
    <col min="13081" max="13081" width="2.875" style="25" customWidth="1"/>
    <col min="13082" max="13102" width="2.625" style="25" customWidth="1"/>
    <col min="13103" max="13312" width="7.5" style="25"/>
    <col min="13313" max="13336" width="2.625" style="25" customWidth="1"/>
    <col min="13337" max="13337" width="2.875" style="25" customWidth="1"/>
    <col min="13338" max="13358" width="2.625" style="25" customWidth="1"/>
    <col min="13359" max="13568" width="7.5" style="25"/>
    <col min="13569" max="13592" width="2.625" style="25" customWidth="1"/>
    <col min="13593" max="13593" width="2.875" style="25" customWidth="1"/>
    <col min="13594" max="13614" width="2.625" style="25" customWidth="1"/>
    <col min="13615" max="13824" width="7.5" style="25"/>
    <col min="13825" max="13848" width="2.625" style="25" customWidth="1"/>
    <col min="13849" max="13849" width="2.875" style="25" customWidth="1"/>
    <col min="13850" max="13870" width="2.625" style="25" customWidth="1"/>
    <col min="13871" max="14080" width="7.5" style="25"/>
    <col min="14081" max="14104" width="2.625" style="25" customWidth="1"/>
    <col min="14105" max="14105" width="2.875" style="25" customWidth="1"/>
    <col min="14106" max="14126" width="2.625" style="25" customWidth="1"/>
    <col min="14127" max="14336" width="7.5" style="25"/>
    <col min="14337" max="14360" width="2.625" style="25" customWidth="1"/>
    <col min="14361" max="14361" width="2.875" style="25" customWidth="1"/>
    <col min="14362" max="14382" width="2.625" style="25" customWidth="1"/>
    <col min="14383" max="14592" width="7.5" style="25"/>
    <col min="14593" max="14616" width="2.625" style="25" customWidth="1"/>
    <col min="14617" max="14617" width="2.875" style="25" customWidth="1"/>
    <col min="14618" max="14638" width="2.625" style="25" customWidth="1"/>
    <col min="14639" max="14848" width="7.5" style="25"/>
    <col min="14849" max="14872" width="2.625" style="25" customWidth="1"/>
    <col min="14873" max="14873" width="2.875" style="25" customWidth="1"/>
    <col min="14874" max="14894" width="2.625" style="25" customWidth="1"/>
    <col min="14895" max="15104" width="7.5" style="25"/>
    <col min="15105" max="15128" width="2.625" style="25" customWidth="1"/>
    <col min="15129" max="15129" width="2.875" style="25" customWidth="1"/>
    <col min="15130" max="15150" width="2.625" style="25" customWidth="1"/>
    <col min="15151" max="15360" width="7.5" style="25"/>
    <col min="15361" max="15384" width="2.625" style="25" customWidth="1"/>
    <col min="15385" max="15385" width="2.875" style="25" customWidth="1"/>
    <col min="15386" max="15406" width="2.625" style="25" customWidth="1"/>
    <col min="15407" max="15616" width="7.5" style="25"/>
    <col min="15617" max="15640" width="2.625" style="25" customWidth="1"/>
    <col min="15641" max="15641" width="2.875" style="25" customWidth="1"/>
    <col min="15642" max="15662" width="2.625" style="25" customWidth="1"/>
    <col min="15663" max="15872" width="7.5" style="25"/>
    <col min="15873" max="15896" width="2.625" style="25" customWidth="1"/>
    <col min="15897" max="15897" width="2.875" style="25" customWidth="1"/>
    <col min="15898" max="15918" width="2.625" style="25" customWidth="1"/>
    <col min="15919" max="16128" width="7.5" style="25"/>
    <col min="16129" max="16152" width="2.625" style="25" customWidth="1"/>
    <col min="16153" max="16153" width="2.875" style="25" customWidth="1"/>
    <col min="16154" max="16174" width="2.625" style="25" customWidth="1"/>
    <col min="16175" max="16384" width="7.5" style="25"/>
  </cols>
  <sheetData>
    <row r="1" spans="1:34">
      <c r="Z1" s="26" t="s">
        <v>22</v>
      </c>
    </row>
    <row r="2" spans="1:34" s="28" customFormat="1" ht="37.5" customHeight="1">
      <c r="A2" s="112" t="s">
        <v>214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27"/>
      <c r="AB2" s="27"/>
      <c r="AC2" s="25"/>
      <c r="AD2" s="27"/>
      <c r="AE2" s="27"/>
      <c r="AF2" s="27"/>
      <c r="AG2" s="27"/>
      <c r="AH2" s="27"/>
    </row>
    <row r="3" spans="1:34" ht="21.75" customHeight="1">
      <c r="S3" s="113" t="s">
        <v>2</v>
      </c>
      <c r="T3" s="113"/>
      <c r="U3" s="92">
        <v>7</v>
      </c>
      <c r="V3" s="25" t="s">
        <v>8</v>
      </c>
      <c r="W3" s="92">
        <v>12</v>
      </c>
      <c r="X3" s="25" t="s">
        <v>7</v>
      </c>
      <c r="Y3" s="92">
        <v>1</v>
      </c>
      <c r="Z3" s="25" t="s">
        <v>19</v>
      </c>
      <c r="AC3" s="30"/>
    </row>
    <row r="4" spans="1:34">
      <c r="A4" s="25" t="s">
        <v>20</v>
      </c>
    </row>
    <row r="5" spans="1:34" ht="8.25" customHeight="1">
      <c r="Q5" s="31"/>
      <c r="R5" s="31"/>
      <c r="S5" s="32"/>
      <c r="T5" s="32"/>
      <c r="U5" s="32"/>
      <c r="V5" s="32"/>
      <c r="W5" s="32"/>
      <c r="X5" s="32"/>
      <c r="Y5" s="32"/>
      <c r="Z5" s="32"/>
    </row>
    <row r="6" spans="1:34" ht="64.5" customHeight="1">
      <c r="A6" s="114" t="s">
        <v>215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33"/>
      <c r="AB6" s="33"/>
      <c r="AC6" s="33"/>
      <c r="AD6" s="33"/>
      <c r="AE6" s="33"/>
      <c r="AF6" s="33"/>
      <c r="AG6" s="33"/>
      <c r="AH6" s="33"/>
    </row>
    <row r="7" spans="1:34" ht="15" customHeight="1">
      <c r="A7" s="115" t="s">
        <v>3</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33"/>
      <c r="AB7" s="33"/>
      <c r="AC7" s="33"/>
      <c r="AD7" s="33"/>
      <c r="AE7" s="33"/>
      <c r="AF7" s="33"/>
      <c r="AG7" s="33"/>
      <c r="AH7" s="33"/>
    </row>
    <row r="8" spans="1:34" ht="8.25" customHeight="1"/>
    <row r="9" spans="1:34" s="34" customFormat="1" ht="30.95" customHeight="1">
      <c r="A9" s="116" t="s">
        <v>166</v>
      </c>
      <c r="B9" s="117"/>
      <c r="C9" s="118"/>
      <c r="D9" s="125" t="s">
        <v>167</v>
      </c>
      <c r="E9" s="125"/>
      <c r="F9" s="126"/>
      <c r="G9" s="283" t="s">
        <v>222</v>
      </c>
      <c r="H9" s="283"/>
      <c r="I9" s="283"/>
      <c r="J9" s="283"/>
      <c r="K9" s="283"/>
      <c r="L9" s="283"/>
      <c r="M9" s="283"/>
      <c r="N9" s="283"/>
      <c r="O9" s="283"/>
      <c r="P9" s="283"/>
      <c r="Q9" s="283"/>
      <c r="R9" s="283"/>
      <c r="S9" s="283"/>
      <c r="T9" s="283"/>
      <c r="U9" s="283"/>
      <c r="V9" s="284"/>
      <c r="W9" s="129" t="s">
        <v>168</v>
      </c>
      <c r="X9" s="130"/>
      <c r="Y9" s="130"/>
      <c r="Z9" s="131"/>
    </row>
    <row r="10" spans="1:34" s="34" customFormat="1" ht="30.95" customHeight="1">
      <c r="A10" s="119"/>
      <c r="B10" s="120"/>
      <c r="C10" s="121"/>
      <c r="D10" s="138" t="s">
        <v>169</v>
      </c>
      <c r="E10" s="138"/>
      <c r="F10" s="139"/>
      <c r="G10" s="285" t="s">
        <v>223</v>
      </c>
      <c r="H10" s="285"/>
      <c r="I10" s="285"/>
      <c r="J10" s="285"/>
      <c r="K10" s="285"/>
      <c r="L10" s="285"/>
      <c r="M10" s="285"/>
      <c r="N10" s="285"/>
      <c r="O10" s="285"/>
      <c r="P10" s="285"/>
      <c r="Q10" s="285"/>
      <c r="R10" s="285"/>
      <c r="S10" s="285"/>
      <c r="T10" s="285"/>
      <c r="U10" s="285"/>
      <c r="V10" s="286"/>
      <c r="W10" s="132"/>
      <c r="X10" s="133"/>
      <c r="Y10" s="133"/>
      <c r="Z10" s="134"/>
    </row>
    <row r="11" spans="1:34" s="34" customFormat="1" ht="30.95" customHeight="1">
      <c r="A11" s="122"/>
      <c r="B11" s="123"/>
      <c r="C11" s="124"/>
      <c r="D11" s="100" t="s">
        <v>170</v>
      </c>
      <c r="E11" s="100"/>
      <c r="F11" s="101"/>
      <c r="G11" s="278"/>
      <c r="H11" s="278"/>
      <c r="I11" s="278"/>
      <c r="J11" s="278"/>
      <c r="K11" s="278"/>
      <c r="L11" s="278"/>
      <c r="M11" s="278"/>
      <c r="N11" s="278"/>
      <c r="O11" s="278"/>
      <c r="P11" s="278"/>
      <c r="Q11" s="278"/>
      <c r="R11" s="278"/>
      <c r="S11" s="278"/>
      <c r="T11" s="278"/>
      <c r="U11" s="278"/>
      <c r="V11" s="279"/>
      <c r="W11" s="135"/>
      <c r="X11" s="136"/>
      <c r="Y11" s="136"/>
      <c r="Z11" s="137"/>
    </row>
    <row r="12" spans="1:34" s="34" customFormat="1" ht="30.95" customHeight="1">
      <c r="A12" s="104" t="s">
        <v>171</v>
      </c>
      <c r="B12" s="105"/>
      <c r="C12" s="106"/>
      <c r="D12" s="280">
        <v>2002</v>
      </c>
      <c r="E12" s="280"/>
      <c r="F12" s="280"/>
      <c r="G12" s="35" t="s">
        <v>1</v>
      </c>
      <c r="H12" s="281">
        <v>5</v>
      </c>
      <c r="I12" s="281"/>
      <c r="J12" s="36" t="s">
        <v>24</v>
      </c>
      <c r="K12" s="282">
        <v>10</v>
      </c>
      <c r="L12" s="282"/>
      <c r="M12" s="37" t="s">
        <v>23</v>
      </c>
      <c r="N12" s="36" t="s">
        <v>217</v>
      </c>
      <c r="O12" s="38"/>
      <c r="P12" s="39"/>
      <c r="Q12" s="39"/>
      <c r="R12" s="39"/>
      <c r="S12" s="39"/>
      <c r="T12" s="40">
        <v>23</v>
      </c>
      <c r="U12" s="24" t="s">
        <v>172</v>
      </c>
      <c r="V12" s="110" t="s">
        <v>129</v>
      </c>
      <c r="W12" s="111"/>
      <c r="X12" s="287" t="s">
        <v>33</v>
      </c>
      <c r="Y12" s="287"/>
      <c r="Z12" s="288"/>
    </row>
    <row r="13" spans="1:34" s="41" customFormat="1" ht="30.95" customHeight="1">
      <c r="A13" s="144" t="s">
        <v>173</v>
      </c>
      <c r="B13" s="145"/>
      <c r="C13" s="146"/>
      <c r="D13" s="281" t="s">
        <v>183</v>
      </c>
      <c r="E13" s="281"/>
      <c r="F13" s="281"/>
      <c r="G13" s="281"/>
      <c r="H13" s="289"/>
      <c r="I13" s="144" t="s">
        <v>174</v>
      </c>
      <c r="J13" s="145"/>
      <c r="K13" s="280" t="s">
        <v>26</v>
      </c>
      <c r="L13" s="280"/>
      <c r="M13" s="280"/>
      <c r="N13" s="280"/>
      <c r="O13" s="290"/>
      <c r="P13" s="144" t="s">
        <v>176</v>
      </c>
      <c r="Q13" s="145"/>
      <c r="R13" s="281"/>
      <c r="S13" s="281"/>
      <c r="T13" s="4" t="s">
        <v>1</v>
      </c>
      <c r="U13" s="281"/>
      <c r="V13" s="281"/>
      <c r="W13" s="4" t="s">
        <v>24</v>
      </c>
      <c r="X13" s="281"/>
      <c r="Y13" s="281"/>
      <c r="Z13" s="5" t="s">
        <v>23</v>
      </c>
    </row>
    <row r="14" spans="1:34" s="41" customFormat="1" ht="30.95" customHeight="1">
      <c r="A14" s="116" t="s">
        <v>216</v>
      </c>
      <c r="B14" s="117"/>
      <c r="C14" s="118"/>
      <c r="D14" s="159" t="s">
        <v>177</v>
      </c>
      <c r="E14" s="159"/>
      <c r="F14" s="159"/>
      <c r="G14" s="159"/>
      <c r="H14" s="159"/>
      <c r="I14" s="159"/>
      <c r="J14" s="159"/>
      <c r="K14" s="160" t="s">
        <v>4</v>
      </c>
      <c r="L14" s="161"/>
      <c r="M14" s="161"/>
      <c r="N14" s="161"/>
      <c r="O14" s="161"/>
      <c r="P14" s="161"/>
      <c r="Q14" s="161"/>
      <c r="R14" s="161"/>
      <c r="S14" s="160" t="s">
        <v>178</v>
      </c>
      <c r="T14" s="161"/>
      <c r="U14" s="161"/>
      <c r="V14" s="161"/>
      <c r="W14" s="161"/>
      <c r="X14" s="161"/>
      <c r="Y14" s="161"/>
      <c r="Z14" s="162"/>
    </row>
    <row r="15" spans="1:34" s="41" customFormat="1" ht="30.95" customHeight="1">
      <c r="A15" s="119"/>
      <c r="B15" s="120"/>
      <c r="C15" s="121"/>
      <c r="D15" s="296" t="s">
        <v>224</v>
      </c>
      <c r="E15" s="296"/>
      <c r="F15" s="296"/>
      <c r="G15" s="296"/>
      <c r="H15" s="296"/>
      <c r="I15" s="296"/>
      <c r="J15" s="296"/>
      <c r="K15" s="297" t="s">
        <v>184</v>
      </c>
      <c r="L15" s="298"/>
      <c r="M15" s="298"/>
      <c r="N15" s="298"/>
      <c r="O15" s="298"/>
      <c r="P15" s="298"/>
      <c r="Q15" s="298"/>
      <c r="R15" s="298"/>
      <c r="S15" s="299" t="s">
        <v>185</v>
      </c>
      <c r="T15" s="300"/>
      <c r="U15" s="300"/>
      <c r="V15" s="300"/>
      <c r="W15" s="300"/>
      <c r="X15" s="300"/>
      <c r="Y15" s="300"/>
      <c r="Z15" s="301"/>
      <c r="AB15" s="25"/>
    </row>
    <row r="16" spans="1:34" s="41" customFormat="1" ht="30.95" customHeight="1">
      <c r="A16" s="119"/>
      <c r="B16" s="120"/>
      <c r="C16" s="121"/>
      <c r="D16" s="169" t="s">
        <v>122</v>
      </c>
      <c r="E16" s="169"/>
      <c r="F16" s="169"/>
      <c r="G16" s="169"/>
      <c r="H16" s="169"/>
      <c r="I16" s="169"/>
      <c r="J16" s="169"/>
      <c r="K16" s="170" t="s">
        <v>123</v>
      </c>
      <c r="L16" s="171"/>
      <c r="M16" s="171"/>
      <c r="N16" s="171"/>
      <c r="O16" s="172" t="s">
        <v>179</v>
      </c>
      <c r="P16" s="173"/>
      <c r="Q16" s="173"/>
      <c r="R16" s="173"/>
      <c r="S16" s="173"/>
      <c r="T16" s="173"/>
      <c r="U16" s="151" t="s">
        <v>180</v>
      </c>
      <c r="V16" s="152"/>
      <c r="W16" s="152"/>
      <c r="X16" s="152"/>
      <c r="Y16" s="152"/>
      <c r="Z16" s="153"/>
    </row>
    <row r="17" spans="1:38" s="41" customFormat="1" ht="30.95" customHeight="1">
      <c r="A17" s="122"/>
      <c r="B17" s="123"/>
      <c r="C17" s="124"/>
      <c r="D17" s="291" t="s">
        <v>34</v>
      </c>
      <c r="E17" s="291"/>
      <c r="F17" s="291"/>
      <c r="G17" s="291"/>
      <c r="H17" s="291"/>
      <c r="I17" s="291"/>
      <c r="J17" s="291"/>
      <c r="K17" s="292">
        <v>2</v>
      </c>
      <c r="L17" s="293"/>
      <c r="M17" s="100" t="s">
        <v>182</v>
      </c>
      <c r="N17" s="100"/>
      <c r="O17" s="292">
        <v>2025</v>
      </c>
      <c r="P17" s="293"/>
      <c r="Q17" s="293"/>
      <c r="R17" s="43" t="s">
        <v>1</v>
      </c>
      <c r="S17" s="91">
        <v>4</v>
      </c>
      <c r="T17" s="45" t="s">
        <v>160</v>
      </c>
      <c r="U17" s="294">
        <v>2027</v>
      </c>
      <c r="V17" s="295"/>
      <c r="W17" s="295"/>
      <c r="X17" s="45" t="s">
        <v>1</v>
      </c>
      <c r="Y17" s="90">
        <v>3</v>
      </c>
      <c r="Z17" s="47" t="s">
        <v>24</v>
      </c>
    </row>
    <row r="18" spans="1:38" s="41" customFormat="1" ht="9.9499999999999993" customHeight="1">
      <c r="A18" s="42"/>
      <c r="B18" s="42"/>
      <c r="C18" s="42"/>
      <c r="D18" s="48"/>
      <c r="E18" s="49"/>
      <c r="F18" s="48"/>
      <c r="G18" s="49"/>
      <c r="H18" s="48"/>
      <c r="I18" s="50"/>
      <c r="J18" s="20"/>
      <c r="K18" s="20"/>
      <c r="L18" s="20"/>
      <c r="M18" s="20"/>
      <c r="N18" s="51"/>
      <c r="O18" s="51"/>
      <c r="P18" s="50"/>
      <c r="Q18" s="42"/>
      <c r="R18" s="42"/>
      <c r="S18" s="97"/>
      <c r="T18" s="97"/>
      <c r="U18" s="97"/>
      <c r="V18" s="97"/>
      <c r="W18" s="97"/>
      <c r="X18" s="97"/>
      <c r="Y18" s="97"/>
      <c r="Z18" s="97"/>
    </row>
    <row r="19" spans="1:38" s="41" customFormat="1" ht="9.9499999999999993" customHeight="1">
      <c r="A19" s="52"/>
      <c r="B19" s="52"/>
      <c r="C19" s="52"/>
      <c r="D19" s="25"/>
      <c r="E19" s="53"/>
      <c r="F19" s="25"/>
      <c r="G19" s="53"/>
      <c r="H19" s="25"/>
      <c r="I19" s="54"/>
      <c r="J19" s="34"/>
      <c r="K19" s="34"/>
      <c r="L19" s="34"/>
      <c r="M19" s="34"/>
      <c r="N19" s="55"/>
      <c r="O19" s="55"/>
      <c r="P19" s="54"/>
      <c r="Q19" s="52"/>
      <c r="R19" s="52"/>
      <c r="S19" s="49"/>
      <c r="T19" s="49"/>
      <c r="U19" s="49"/>
      <c r="V19" s="49"/>
      <c r="W19" s="49"/>
      <c r="X19" s="49"/>
      <c r="Y19" s="49"/>
      <c r="Z19" s="49"/>
      <c r="AA19" s="56"/>
    </row>
    <row r="20" spans="1:38" s="34" customFormat="1" ht="12.75" customHeight="1">
      <c r="A20" s="25" t="s">
        <v>218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38" ht="39.950000000000003" customHeight="1">
      <c r="A21" s="183" t="s">
        <v>119</v>
      </c>
      <c r="B21" s="184"/>
      <c r="C21" s="184"/>
      <c r="D21" s="184"/>
      <c r="E21" s="184"/>
      <c r="F21" s="184"/>
      <c r="G21" s="184"/>
      <c r="H21" s="184"/>
      <c r="I21" s="184"/>
      <c r="J21" s="184"/>
      <c r="K21" s="184"/>
      <c r="L21" s="184"/>
      <c r="M21" s="185"/>
      <c r="N21" s="186" t="s">
        <v>47</v>
      </c>
      <c r="O21" s="187"/>
      <c r="P21" s="187"/>
      <c r="Q21" s="187"/>
      <c r="R21" s="187"/>
      <c r="S21" s="187"/>
      <c r="T21" s="187"/>
      <c r="U21" s="187"/>
      <c r="V21" s="187"/>
      <c r="W21" s="187"/>
      <c r="X21" s="187"/>
      <c r="Y21" s="187"/>
      <c r="Z21" s="188"/>
    </row>
    <row r="22" spans="1:38" ht="30" customHeight="1">
      <c r="A22" s="174" t="s">
        <v>44</v>
      </c>
      <c r="B22" s="175"/>
      <c r="C22" s="175"/>
      <c r="D22" s="175"/>
      <c r="E22" s="175"/>
      <c r="F22" s="175"/>
      <c r="G22" s="175"/>
      <c r="H22" s="306">
        <v>100000</v>
      </c>
      <c r="I22" s="307"/>
      <c r="J22" s="307"/>
      <c r="K22" s="307"/>
      <c r="L22" s="307"/>
      <c r="M22" s="57" t="s">
        <v>17</v>
      </c>
      <c r="N22" s="174" t="s">
        <v>39</v>
      </c>
      <c r="O22" s="175"/>
      <c r="P22" s="175"/>
      <c r="Q22" s="175"/>
      <c r="R22" s="175"/>
      <c r="S22" s="175"/>
      <c r="T22" s="175"/>
      <c r="U22" s="306">
        <v>30000</v>
      </c>
      <c r="V22" s="307"/>
      <c r="W22" s="307"/>
      <c r="X22" s="307"/>
      <c r="Y22" s="307"/>
      <c r="Z22" s="57" t="s">
        <v>17</v>
      </c>
      <c r="AA22" s="58"/>
      <c r="AB22" s="41"/>
      <c r="AC22" s="41"/>
      <c r="AD22" s="41"/>
      <c r="AE22" s="41"/>
      <c r="AF22" s="41"/>
      <c r="AG22" s="41"/>
      <c r="AH22" s="41"/>
      <c r="AI22" s="41"/>
      <c r="AJ22" s="41"/>
      <c r="AK22" s="41"/>
      <c r="AL22" s="41"/>
    </row>
    <row r="23" spans="1:38" ht="30" customHeight="1">
      <c r="A23" s="174" t="s">
        <v>35</v>
      </c>
      <c r="B23" s="175"/>
      <c r="C23" s="175"/>
      <c r="D23" s="175"/>
      <c r="E23" s="175"/>
      <c r="F23" s="175"/>
      <c r="G23" s="176"/>
      <c r="H23" s="302">
        <v>20000</v>
      </c>
      <c r="I23" s="303"/>
      <c r="J23" s="303"/>
      <c r="K23" s="303"/>
      <c r="L23" s="303"/>
      <c r="M23" s="57" t="s">
        <v>17</v>
      </c>
      <c r="N23" s="179" t="s">
        <v>136</v>
      </c>
      <c r="O23" s="180"/>
      <c r="P23" s="180"/>
      <c r="Q23" s="180"/>
      <c r="R23" s="180"/>
      <c r="S23" s="180"/>
      <c r="T23" s="180"/>
      <c r="U23" s="304">
        <v>30000</v>
      </c>
      <c r="V23" s="305"/>
      <c r="W23" s="305"/>
      <c r="X23" s="305"/>
      <c r="Y23" s="305"/>
      <c r="Z23" s="57" t="s">
        <v>17</v>
      </c>
      <c r="AB23" s="41"/>
      <c r="AC23" s="41"/>
      <c r="AD23" s="41"/>
      <c r="AE23" s="41"/>
      <c r="AF23" s="41"/>
      <c r="AG23" s="41"/>
      <c r="AH23" s="41"/>
      <c r="AI23" s="41"/>
      <c r="AJ23" s="41"/>
      <c r="AK23" s="41"/>
      <c r="AL23" s="41"/>
    </row>
    <row r="24" spans="1:38" ht="30" customHeight="1">
      <c r="A24" s="174" t="s">
        <v>36</v>
      </c>
      <c r="B24" s="175"/>
      <c r="C24" s="175"/>
      <c r="D24" s="175"/>
      <c r="E24" s="175"/>
      <c r="F24" s="175"/>
      <c r="G24" s="176"/>
      <c r="H24" s="302">
        <v>0</v>
      </c>
      <c r="I24" s="303"/>
      <c r="J24" s="303"/>
      <c r="K24" s="303"/>
      <c r="L24" s="303"/>
      <c r="M24" s="57" t="s">
        <v>17</v>
      </c>
      <c r="N24" s="179" t="s">
        <v>137</v>
      </c>
      <c r="O24" s="180"/>
      <c r="P24" s="180"/>
      <c r="Q24" s="180"/>
      <c r="R24" s="180"/>
      <c r="S24" s="180"/>
      <c r="T24" s="180"/>
      <c r="U24" s="304">
        <v>30000</v>
      </c>
      <c r="V24" s="305"/>
      <c r="W24" s="305"/>
      <c r="X24" s="305"/>
      <c r="Y24" s="305"/>
      <c r="Z24" s="57" t="s">
        <v>17</v>
      </c>
      <c r="AB24" s="41"/>
      <c r="AC24" s="41"/>
      <c r="AD24" s="41"/>
      <c r="AE24" s="41"/>
      <c r="AF24" s="41"/>
      <c r="AG24" s="41"/>
      <c r="AH24" s="41"/>
      <c r="AI24" s="41"/>
      <c r="AJ24" s="41"/>
      <c r="AK24" s="41"/>
      <c r="AL24" s="41"/>
    </row>
    <row r="25" spans="1:38" ht="30" customHeight="1">
      <c r="A25" s="174" t="s">
        <v>37</v>
      </c>
      <c r="B25" s="175"/>
      <c r="C25" s="175"/>
      <c r="D25" s="175"/>
      <c r="E25" s="175"/>
      <c r="F25" s="175"/>
      <c r="G25" s="176"/>
      <c r="H25" s="304">
        <v>20000</v>
      </c>
      <c r="I25" s="305"/>
      <c r="J25" s="305"/>
      <c r="K25" s="305"/>
      <c r="L25" s="305"/>
      <c r="M25" s="57" t="s">
        <v>17</v>
      </c>
      <c r="N25" s="179" t="s">
        <v>138</v>
      </c>
      <c r="O25" s="180"/>
      <c r="P25" s="180"/>
      <c r="Q25" s="180"/>
      <c r="R25" s="180"/>
      <c r="S25" s="180"/>
      <c r="T25" s="195"/>
      <c r="U25" s="304">
        <v>30000</v>
      </c>
      <c r="V25" s="305"/>
      <c r="W25" s="305"/>
      <c r="X25" s="305"/>
      <c r="Y25" s="305"/>
      <c r="Z25" s="57" t="s">
        <v>17</v>
      </c>
      <c r="AB25" s="41"/>
      <c r="AC25" s="41"/>
      <c r="AD25" s="41"/>
      <c r="AE25" s="41"/>
      <c r="AF25" s="41"/>
      <c r="AG25" s="41"/>
      <c r="AH25" s="41"/>
      <c r="AI25" s="41"/>
      <c r="AJ25" s="41"/>
      <c r="AK25" s="41"/>
      <c r="AL25" s="41"/>
    </row>
    <row r="26" spans="1:38" ht="30" customHeight="1">
      <c r="A26" s="174" t="s">
        <v>38</v>
      </c>
      <c r="B26" s="175"/>
      <c r="C26" s="175"/>
      <c r="D26" s="175"/>
      <c r="E26" s="175"/>
      <c r="F26" s="175"/>
      <c r="G26" s="176"/>
      <c r="H26" s="304">
        <v>0</v>
      </c>
      <c r="I26" s="305"/>
      <c r="J26" s="305"/>
      <c r="K26" s="305"/>
      <c r="L26" s="305"/>
      <c r="M26" s="57" t="s">
        <v>17</v>
      </c>
      <c r="N26" s="179" t="s">
        <v>139</v>
      </c>
      <c r="O26" s="180"/>
      <c r="P26" s="180"/>
      <c r="Q26" s="180"/>
      <c r="R26" s="180"/>
      <c r="S26" s="180"/>
      <c r="T26" s="195"/>
      <c r="U26" s="304">
        <v>60000</v>
      </c>
      <c r="V26" s="305"/>
      <c r="W26" s="305"/>
      <c r="X26" s="305"/>
      <c r="Y26" s="305"/>
      <c r="Z26" s="57" t="s">
        <v>17</v>
      </c>
      <c r="AB26" s="41"/>
      <c r="AC26" s="41"/>
      <c r="AD26" s="41"/>
      <c r="AE26" s="41"/>
      <c r="AF26" s="41"/>
      <c r="AG26" s="41"/>
      <c r="AH26" s="41"/>
      <c r="AI26" s="41"/>
      <c r="AJ26" s="41"/>
      <c r="AK26" s="41"/>
      <c r="AL26" s="41"/>
    </row>
    <row r="27" spans="1:38" ht="30" customHeight="1">
      <c r="A27" s="174" t="s">
        <v>211</v>
      </c>
      <c r="B27" s="175"/>
      <c r="C27" s="175"/>
      <c r="D27" s="175"/>
      <c r="E27" s="175"/>
      <c r="F27" s="175"/>
      <c r="G27" s="175"/>
      <c r="H27" s="302">
        <v>0</v>
      </c>
      <c r="I27" s="303"/>
      <c r="J27" s="303"/>
      <c r="K27" s="303"/>
      <c r="L27" s="303"/>
      <c r="M27" s="57" t="s">
        <v>17</v>
      </c>
      <c r="N27" s="174" t="s">
        <v>140</v>
      </c>
      <c r="O27" s="175"/>
      <c r="P27" s="175"/>
      <c r="Q27" s="175"/>
      <c r="R27" s="175"/>
      <c r="S27" s="175"/>
      <c r="T27" s="176"/>
      <c r="U27" s="304">
        <v>20000</v>
      </c>
      <c r="V27" s="305"/>
      <c r="W27" s="305"/>
      <c r="X27" s="305"/>
      <c r="Y27" s="305"/>
      <c r="Z27" s="57" t="s">
        <v>17</v>
      </c>
      <c r="AB27" s="41"/>
      <c r="AC27" s="41"/>
      <c r="AD27" s="41"/>
      <c r="AE27" s="41"/>
      <c r="AF27" s="41"/>
      <c r="AG27" s="41"/>
      <c r="AH27" s="41"/>
      <c r="AI27" s="41"/>
      <c r="AJ27" s="41"/>
      <c r="AK27" s="41"/>
      <c r="AL27" s="41"/>
    </row>
    <row r="28" spans="1:38" ht="30" customHeight="1">
      <c r="A28" s="186" t="s">
        <v>142</v>
      </c>
      <c r="B28" s="187"/>
      <c r="C28" s="187"/>
      <c r="D28" s="187"/>
      <c r="E28" s="187"/>
      <c r="F28" s="187"/>
      <c r="G28" s="187"/>
      <c r="H28" s="308">
        <v>140000</v>
      </c>
      <c r="I28" s="309"/>
      <c r="J28" s="309"/>
      <c r="K28" s="309"/>
      <c r="L28" s="309"/>
      <c r="M28" s="57" t="s">
        <v>17</v>
      </c>
      <c r="N28" s="183" t="s">
        <v>141</v>
      </c>
      <c r="O28" s="184"/>
      <c r="P28" s="184"/>
      <c r="Q28" s="184"/>
      <c r="R28" s="184"/>
      <c r="S28" s="184"/>
      <c r="T28" s="184"/>
      <c r="U28" s="310">
        <v>140000</v>
      </c>
      <c r="V28" s="311"/>
      <c r="W28" s="311"/>
      <c r="X28" s="311"/>
      <c r="Y28" s="311"/>
      <c r="Z28" s="57" t="s">
        <v>17</v>
      </c>
      <c r="AB28" s="41"/>
      <c r="AC28" s="41"/>
      <c r="AD28" s="41"/>
      <c r="AE28" s="41"/>
      <c r="AF28" s="41"/>
      <c r="AG28" s="41"/>
      <c r="AH28" s="41"/>
      <c r="AI28" s="41"/>
      <c r="AJ28" s="41"/>
      <c r="AK28" s="41"/>
      <c r="AL28" s="41"/>
    </row>
    <row r="29" spans="1:38" ht="30" customHeight="1">
      <c r="A29" s="196" t="s">
        <v>18</v>
      </c>
      <c r="B29" s="196"/>
      <c r="C29" s="196"/>
      <c r="D29" s="196"/>
      <c r="E29" s="196"/>
      <c r="F29" s="196"/>
      <c r="G29" s="196"/>
      <c r="H29" s="312">
        <f>H28-U28</f>
        <v>0</v>
      </c>
      <c r="I29" s="312"/>
      <c r="J29" s="312"/>
      <c r="K29" s="312"/>
      <c r="L29" s="312"/>
      <c r="M29" s="312"/>
      <c r="N29" s="312"/>
      <c r="O29" s="312"/>
      <c r="P29" s="312"/>
      <c r="Q29" s="312"/>
      <c r="R29" s="312"/>
      <c r="S29" s="312"/>
      <c r="T29" s="312"/>
      <c r="U29" s="312"/>
      <c r="V29" s="312"/>
      <c r="W29" s="312"/>
      <c r="X29" s="312"/>
      <c r="Y29" s="313"/>
      <c r="Z29" s="57" t="s">
        <v>17</v>
      </c>
      <c r="AA29" s="98" t="str">
        <f>IF(H29&lt;0,"★支出が収入を上回らないように修正してください。収入を上回る支出を貯金の取り崩しや借金で賄う場合は⑤または⑥に計上してください。","")</f>
        <v/>
      </c>
      <c r="AB29" s="41"/>
      <c r="AC29" s="41"/>
      <c r="AD29" s="41"/>
      <c r="AE29" s="41"/>
      <c r="AF29" s="41"/>
      <c r="AG29" s="41"/>
      <c r="AH29" s="41"/>
      <c r="AI29" s="41"/>
      <c r="AJ29" s="41"/>
      <c r="AK29" s="41"/>
      <c r="AL29" s="41"/>
    </row>
    <row r="30" spans="1:38" ht="29.25" customHeight="1">
      <c r="A30" s="199" t="s">
        <v>219</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B30" s="41"/>
      <c r="AC30" s="41"/>
      <c r="AD30" s="41"/>
      <c r="AE30" s="41"/>
      <c r="AF30" s="41"/>
      <c r="AG30" s="41"/>
      <c r="AH30" s="41"/>
      <c r="AI30" s="41"/>
      <c r="AJ30" s="41"/>
      <c r="AK30" s="41"/>
      <c r="AL30" s="41"/>
    </row>
    <row r="31" spans="1:38" s="34" customFormat="1" ht="36.950000000000003" customHeight="1">
      <c r="A31" s="200" t="s">
        <v>162</v>
      </c>
      <c r="B31" s="196"/>
      <c r="C31" s="196" t="s">
        <v>143</v>
      </c>
      <c r="D31" s="196"/>
      <c r="E31" s="196"/>
      <c r="F31" s="196"/>
      <c r="G31" s="196"/>
      <c r="H31" s="196"/>
      <c r="I31" s="186" t="s">
        <v>16</v>
      </c>
      <c r="J31" s="187"/>
      <c r="K31" s="187"/>
      <c r="L31" s="187"/>
      <c r="M31" s="188"/>
      <c r="N31" s="183" t="s">
        <v>48</v>
      </c>
      <c r="O31" s="187"/>
      <c r="P31" s="187"/>
      <c r="Q31" s="188"/>
      <c r="R31" s="183" t="s">
        <v>15</v>
      </c>
      <c r="S31" s="184"/>
      <c r="T31" s="184"/>
      <c r="U31" s="184"/>
      <c r="V31" s="184"/>
      <c r="W31" s="185"/>
      <c r="X31" s="183" t="s">
        <v>14</v>
      </c>
      <c r="Y31" s="184"/>
      <c r="Z31" s="185"/>
    </row>
    <row r="32" spans="1:38" s="34" customFormat="1" ht="15" customHeight="1">
      <c r="A32" s="322" t="s">
        <v>145</v>
      </c>
      <c r="B32" s="322"/>
      <c r="C32" s="323" t="s">
        <v>221</v>
      </c>
      <c r="D32" s="323"/>
      <c r="E32" s="323"/>
      <c r="F32" s="323"/>
      <c r="G32" s="323"/>
      <c r="H32" s="323"/>
      <c r="I32" s="324" t="s">
        <v>186</v>
      </c>
      <c r="J32" s="325"/>
      <c r="K32" s="325"/>
      <c r="L32" s="325"/>
      <c r="M32" s="326"/>
      <c r="N32" s="330">
        <v>20000</v>
      </c>
      <c r="O32" s="331"/>
      <c r="P32" s="331"/>
      <c r="Q32" s="221" t="s">
        <v>13</v>
      </c>
      <c r="R32" s="334">
        <v>2025</v>
      </c>
      <c r="S32" s="335"/>
      <c r="T32" s="60" t="s">
        <v>8</v>
      </c>
      <c r="U32" s="93">
        <v>4</v>
      </c>
      <c r="V32" s="60" t="s">
        <v>7</v>
      </c>
      <c r="W32" s="61" t="s">
        <v>9</v>
      </c>
      <c r="X32" s="314" t="s">
        <v>30</v>
      </c>
      <c r="Y32" s="315"/>
      <c r="Z32" s="316"/>
    </row>
    <row r="33" spans="1:38" s="34" customFormat="1" ht="15" customHeight="1">
      <c r="A33" s="322"/>
      <c r="B33" s="322"/>
      <c r="C33" s="323"/>
      <c r="D33" s="323"/>
      <c r="E33" s="323"/>
      <c r="F33" s="323"/>
      <c r="G33" s="323"/>
      <c r="H33" s="323"/>
      <c r="I33" s="327"/>
      <c r="J33" s="328"/>
      <c r="K33" s="328"/>
      <c r="L33" s="328"/>
      <c r="M33" s="329"/>
      <c r="N33" s="332"/>
      <c r="O33" s="333"/>
      <c r="P33" s="333"/>
      <c r="Q33" s="222"/>
      <c r="R33" s="320">
        <v>2027</v>
      </c>
      <c r="S33" s="321"/>
      <c r="T33" s="63" t="s">
        <v>8</v>
      </c>
      <c r="U33" s="94">
        <v>3</v>
      </c>
      <c r="V33" s="63" t="s">
        <v>7</v>
      </c>
      <c r="W33" s="64" t="s">
        <v>6</v>
      </c>
      <c r="X33" s="317"/>
      <c r="Y33" s="318"/>
      <c r="Z33" s="319"/>
    </row>
    <row r="34" spans="1:38" s="34" customFormat="1" ht="15" customHeight="1">
      <c r="A34" s="209"/>
      <c r="B34" s="209"/>
      <c r="C34" s="210"/>
      <c r="D34" s="210"/>
      <c r="E34" s="210"/>
      <c r="F34" s="210"/>
      <c r="G34" s="210"/>
      <c r="H34" s="210"/>
      <c r="I34" s="211"/>
      <c r="J34" s="212"/>
      <c r="K34" s="212"/>
      <c r="L34" s="212"/>
      <c r="M34" s="213"/>
      <c r="N34" s="217"/>
      <c r="O34" s="218"/>
      <c r="P34" s="218"/>
      <c r="Q34" s="221" t="s">
        <v>13</v>
      </c>
      <c r="R34" s="223"/>
      <c r="S34" s="224"/>
      <c r="T34" s="60" t="s">
        <v>8</v>
      </c>
      <c r="U34" s="59"/>
      <c r="V34" s="60" t="s">
        <v>7</v>
      </c>
      <c r="W34" s="61" t="s">
        <v>9</v>
      </c>
      <c r="X34" s="201"/>
      <c r="Y34" s="202"/>
      <c r="Z34" s="203"/>
    </row>
    <row r="35" spans="1:38" s="34" customFormat="1" ht="15" customHeight="1">
      <c r="A35" s="209"/>
      <c r="B35" s="209"/>
      <c r="C35" s="210"/>
      <c r="D35" s="210"/>
      <c r="E35" s="210"/>
      <c r="F35" s="210"/>
      <c r="G35" s="210"/>
      <c r="H35" s="210"/>
      <c r="I35" s="214"/>
      <c r="J35" s="215"/>
      <c r="K35" s="215"/>
      <c r="L35" s="215"/>
      <c r="M35" s="216"/>
      <c r="N35" s="219"/>
      <c r="O35" s="220"/>
      <c r="P35" s="220"/>
      <c r="Q35" s="222"/>
      <c r="R35" s="207"/>
      <c r="S35" s="208"/>
      <c r="T35" s="63" t="s">
        <v>8</v>
      </c>
      <c r="U35" s="62"/>
      <c r="V35" s="63" t="s">
        <v>7</v>
      </c>
      <c r="W35" s="64" t="s">
        <v>6</v>
      </c>
      <c r="X35" s="204"/>
      <c r="Y35" s="205"/>
      <c r="Z35" s="206"/>
    </row>
    <row r="36" spans="1:38" s="34" customFormat="1" ht="15" customHeight="1">
      <c r="A36" s="209"/>
      <c r="B36" s="209"/>
      <c r="C36" s="210"/>
      <c r="D36" s="210"/>
      <c r="E36" s="210"/>
      <c r="F36" s="210"/>
      <c r="G36" s="210"/>
      <c r="H36" s="210"/>
      <c r="I36" s="211"/>
      <c r="J36" s="212"/>
      <c r="K36" s="212"/>
      <c r="L36" s="212"/>
      <c r="M36" s="213"/>
      <c r="N36" s="217"/>
      <c r="O36" s="218"/>
      <c r="P36" s="218"/>
      <c r="Q36" s="221" t="s">
        <v>13</v>
      </c>
      <c r="R36" s="226"/>
      <c r="S36" s="227"/>
      <c r="T36" s="66" t="s">
        <v>8</v>
      </c>
      <c r="U36" s="65"/>
      <c r="V36" s="66" t="s">
        <v>7</v>
      </c>
      <c r="W36" s="67" t="s">
        <v>9</v>
      </c>
      <c r="X36" s="201"/>
      <c r="Y36" s="202"/>
      <c r="Z36" s="203"/>
    </row>
    <row r="37" spans="1:38" ht="15" customHeight="1">
      <c r="A37" s="209"/>
      <c r="B37" s="209"/>
      <c r="C37" s="210"/>
      <c r="D37" s="210"/>
      <c r="E37" s="210"/>
      <c r="F37" s="210"/>
      <c r="G37" s="210"/>
      <c r="H37" s="210"/>
      <c r="I37" s="214"/>
      <c r="J37" s="215"/>
      <c r="K37" s="215"/>
      <c r="L37" s="215"/>
      <c r="M37" s="216"/>
      <c r="N37" s="219"/>
      <c r="O37" s="220"/>
      <c r="P37" s="220"/>
      <c r="Q37" s="222"/>
      <c r="R37" s="207"/>
      <c r="S37" s="208"/>
      <c r="T37" s="63" t="s">
        <v>8</v>
      </c>
      <c r="U37" s="62"/>
      <c r="V37" s="63" t="s">
        <v>7</v>
      </c>
      <c r="W37" s="64" t="s">
        <v>6</v>
      </c>
      <c r="X37" s="204"/>
      <c r="Y37" s="205"/>
      <c r="Z37" s="206"/>
    </row>
    <row r="38" spans="1:38" ht="15" customHeight="1">
      <c r="A38" s="209"/>
      <c r="B38" s="209"/>
      <c r="C38" s="210"/>
      <c r="D38" s="210"/>
      <c r="E38" s="210"/>
      <c r="F38" s="210"/>
      <c r="G38" s="210"/>
      <c r="H38" s="210"/>
      <c r="I38" s="211"/>
      <c r="J38" s="212"/>
      <c r="K38" s="212"/>
      <c r="L38" s="212"/>
      <c r="M38" s="213"/>
      <c r="N38" s="217"/>
      <c r="O38" s="218"/>
      <c r="P38" s="218"/>
      <c r="Q38" s="221" t="s">
        <v>13</v>
      </c>
      <c r="R38" s="226"/>
      <c r="S38" s="227"/>
      <c r="T38" s="66" t="s">
        <v>8</v>
      </c>
      <c r="U38" s="65"/>
      <c r="V38" s="66" t="s">
        <v>7</v>
      </c>
      <c r="W38" s="67" t="s">
        <v>9</v>
      </c>
      <c r="X38" s="201"/>
      <c r="Y38" s="202"/>
      <c r="Z38" s="203"/>
    </row>
    <row r="39" spans="1:38" s="41" customFormat="1" ht="15" customHeight="1">
      <c r="A39" s="209"/>
      <c r="B39" s="209"/>
      <c r="C39" s="210"/>
      <c r="D39" s="210"/>
      <c r="E39" s="210"/>
      <c r="F39" s="210"/>
      <c r="G39" s="210"/>
      <c r="H39" s="210"/>
      <c r="I39" s="214"/>
      <c r="J39" s="215"/>
      <c r="K39" s="215"/>
      <c r="L39" s="215"/>
      <c r="M39" s="216"/>
      <c r="N39" s="219"/>
      <c r="O39" s="220"/>
      <c r="P39" s="220"/>
      <c r="Q39" s="222"/>
      <c r="R39" s="207"/>
      <c r="S39" s="208"/>
      <c r="T39" s="63" t="s">
        <v>8</v>
      </c>
      <c r="U39" s="62"/>
      <c r="V39" s="63" t="s">
        <v>7</v>
      </c>
      <c r="W39" s="64" t="s">
        <v>6</v>
      </c>
      <c r="X39" s="204"/>
      <c r="Y39" s="205"/>
      <c r="Z39" s="206"/>
      <c r="AB39" s="58"/>
      <c r="AC39" s="58"/>
      <c r="AD39" s="58"/>
      <c r="AE39" s="58"/>
      <c r="AF39" s="58"/>
      <c r="AG39" s="58"/>
      <c r="AH39" s="58"/>
      <c r="AI39" s="58"/>
      <c r="AJ39" s="58"/>
      <c r="AK39" s="58"/>
      <c r="AL39" s="58"/>
    </row>
    <row r="40" spans="1:38" s="41" customFormat="1" ht="12.75" customHeight="1">
      <c r="A40" s="68"/>
      <c r="B40" s="68"/>
      <c r="C40" s="69"/>
      <c r="D40" s="69"/>
      <c r="E40" s="69"/>
      <c r="F40" s="69"/>
      <c r="G40" s="69"/>
      <c r="H40" s="69"/>
      <c r="I40" s="70"/>
      <c r="J40" s="70"/>
      <c r="K40" s="70"/>
      <c r="L40" s="70"/>
      <c r="M40" s="70"/>
      <c r="N40" s="71"/>
      <c r="O40" s="71"/>
      <c r="P40" s="71"/>
      <c r="Q40" s="68"/>
      <c r="R40" s="72"/>
      <c r="S40" s="72"/>
      <c r="T40" s="66"/>
      <c r="U40" s="72"/>
      <c r="V40" s="66"/>
      <c r="W40" s="73"/>
      <c r="X40" s="69"/>
      <c r="Y40" s="69"/>
      <c r="Z40" s="69"/>
      <c r="AC40" s="58"/>
      <c r="AD40" s="58"/>
      <c r="AE40" s="58"/>
      <c r="AF40" s="58"/>
      <c r="AG40" s="58"/>
      <c r="AH40" s="58"/>
      <c r="AI40" s="58"/>
      <c r="AJ40" s="58"/>
      <c r="AK40" s="58"/>
      <c r="AL40" s="58"/>
    </row>
    <row r="41" spans="1:38" ht="31.5" customHeight="1">
      <c r="A41" s="228" t="s">
        <v>220</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B41" s="41"/>
      <c r="AC41" s="41"/>
      <c r="AD41" s="41"/>
      <c r="AE41" s="41"/>
      <c r="AF41" s="41"/>
      <c r="AG41" s="41"/>
      <c r="AH41" s="41"/>
      <c r="AI41" s="41"/>
      <c r="AJ41" s="41"/>
      <c r="AK41" s="41"/>
      <c r="AL41" s="41"/>
    </row>
    <row r="42" spans="1:38" ht="30" customHeight="1">
      <c r="A42" s="229" t="s">
        <v>12</v>
      </c>
      <c r="B42" s="230"/>
      <c r="C42" s="229" t="s">
        <v>158</v>
      </c>
      <c r="D42" s="231"/>
      <c r="E42" s="231"/>
      <c r="F42" s="231"/>
      <c r="G42" s="231"/>
      <c r="H42" s="231"/>
      <c r="I42" s="231"/>
      <c r="J42" s="231"/>
      <c r="K42" s="232"/>
      <c r="L42" s="233" t="s">
        <v>11</v>
      </c>
      <c r="M42" s="231"/>
      <c r="N42" s="231"/>
      <c r="O42" s="231"/>
      <c r="P42" s="231"/>
      <c r="Q42" s="231"/>
      <c r="R42" s="231"/>
      <c r="S42" s="231"/>
      <c r="T42" s="232"/>
      <c r="U42" s="234" t="s">
        <v>10</v>
      </c>
      <c r="V42" s="234"/>
      <c r="W42" s="234"/>
      <c r="X42" s="234"/>
      <c r="Y42" s="234"/>
      <c r="Z42" s="234"/>
    </row>
    <row r="43" spans="1:38" ht="15" customHeight="1">
      <c r="A43" s="336" t="s">
        <v>42</v>
      </c>
      <c r="B43" s="337"/>
      <c r="C43" s="338" t="s">
        <v>187</v>
      </c>
      <c r="D43" s="339"/>
      <c r="E43" s="339"/>
      <c r="F43" s="339"/>
      <c r="G43" s="339"/>
      <c r="H43" s="339"/>
      <c r="I43" s="339"/>
      <c r="J43" s="339"/>
      <c r="K43" s="340"/>
      <c r="L43" s="344"/>
      <c r="M43" s="345"/>
      <c r="N43" s="345"/>
      <c r="O43" s="345"/>
      <c r="P43" s="345"/>
      <c r="Q43" s="345"/>
      <c r="R43" s="345"/>
      <c r="S43" s="345"/>
      <c r="T43" s="346"/>
      <c r="U43" s="350">
        <v>2018</v>
      </c>
      <c r="V43" s="351"/>
      <c r="W43" s="74" t="s">
        <v>8</v>
      </c>
      <c r="X43" s="95">
        <v>4</v>
      </c>
      <c r="Y43" s="76" t="s">
        <v>7</v>
      </c>
      <c r="Z43" s="77" t="s">
        <v>9</v>
      </c>
    </row>
    <row r="44" spans="1:38" ht="15" customHeight="1">
      <c r="A44" s="336"/>
      <c r="B44" s="337"/>
      <c r="C44" s="341"/>
      <c r="D44" s="342"/>
      <c r="E44" s="342"/>
      <c r="F44" s="342"/>
      <c r="G44" s="342"/>
      <c r="H44" s="342"/>
      <c r="I44" s="342"/>
      <c r="J44" s="342"/>
      <c r="K44" s="343"/>
      <c r="L44" s="347"/>
      <c r="M44" s="348"/>
      <c r="N44" s="348"/>
      <c r="O44" s="348"/>
      <c r="P44" s="348"/>
      <c r="Q44" s="348"/>
      <c r="R44" s="348"/>
      <c r="S44" s="348"/>
      <c r="T44" s="349"/>
      <c r="U44" s="352">
        <v>2021</v>
      </c>
      <c r="V44" s="353"/>
      <c r="W44" s="78" t="s">
        <v>8</v>
      </c>
      <c r="X44" s="96">
        <v>3</v>
      </c>
      <c r="Y44" s="80" t="s">
        <v>7</v>
      </c>
      <c r="Z44" s="81" t="s">
        <v>6</v>
      </c>
      <c r="AB44" s="41"/>
      <c r="AC44" s="41"/>
      <c r="AD44" s="41"/>
      <c r="AE44" s="41"/>
      <c r="AF44" s="41"/>
      <c r="AG44" s="41"/>
      <c r="AH44" s="41"/>
      <c r="AI44" s="41"/>
      <c r="AJ44" s="41"/>
      <c r="AK44" s="41"/>
      <c r="AL44" s="41"/>
    </row>
    <row r="45" spans="1:38" ht="15" customHeight="1">
      <c r="A45" s="357" t="s">
        <v>42</v>
      </c>
      <c r="B45" s="358"/>
      <c r="C45" s="338" t="s">
        <v>224</v>
      </c>
      <c r="D45" s="339"/>
      <c r="E45" s="339"/>
      <c r="F45" s="339"/>
      <c r="G45" s="339"/>
      <c r="H45" s="339"/>
      <c r="I45" s="339"/>
      <c r="J45" s="339"/>
      <c r="K45" s="340"/>
      <c r="L45" s="344" t="s">
        <v>230</v>
      </c>
      <c r="M45" s="345"/>
      <c r="N45" s="345"/>
      <c r="O45" s="345"/>
      <c r="P45" s="345"/>
      <c r="Q45" s="345"/>
      <c r="R45" s="345"/>
      <c r="S45" s="345"/>
      <c r="T45" s="346"/>
      <c r="U45" s="350">
        <v>2021</v>
      </c>
      <c r="V45" s="351"/>
      <c r="W45" s="74" t="s">
        <v>8</v>
      </c>
      <c r="X45" s="95">
        <v>4</v>
      </c>
      <c r="Y45" s="76" t="s">
        <v>7</v>
      </c>
      <c r="Z45" s="77" t="s">
        <v>9</v>
      </c>
    </row>
    <row r="46" spans="1:38" ht="15" customHeight="1">
      <c r="A46" s="357"/>
      <c r="B46" s="358"/>
      <c r="C46" s="341"/>
      <c r="D46" s="342"/>
      <c r="E46" s="342"/>
      <c r="F46" s="342"/>
      <c r="G46" s="342"/>
      <c r="H46" s="342"/>
      <c r="I46" s="342"/>
      <c r="J46" s="342"/>
      <c r="K46" s="343"/>
      <c r="L46" s="347"/>
      <c r="M46" s="348"/>
      <c r="N46" s="348"/>
      <c r="O46" s="348"/>
      <c r="P46" s="348"/>
      <c r="Q46" s="348"/>
      <c r="R46" s="348"/>
      <c r="S46" s="348"/>
      <c r="T46" s="349"/>
      <c r="U46" s="352">
        <v>2025</v>
      </c>
      <c r="V46" s="353"/>
      <c r="W46" s="78" t="s">
        <v>8</v>
      </c>
      <c r="X46" s="96">
        <v>3</v>
      </c>
      <c r="Y46" s="80" t="s">
        <v>7</v>
      </c>
      <c r="Z46" s="81" t="s">
        <v>6</v>
      </c>
    </row>
    <row r="47" spans="1:38" ht="15" customHeight="1">
      <c r="A47" s="357" t="s">
        <v>42</v>
      </c>
      <c r="B47" s="358"/>
      <c r="C47" s="338" t="s">
        <v>232</v>
      </c>
      <c r="D47" s="339"/>
      <c r="E47" s="339"/>
      <c r="F47" s="339"/>
      <c r="G47" s="339"/>
      <c r="H47" s="339"/>
      <c r="I47" s="339"/>
      <c r="J47" s="339"/>
      <c r="K47" s="340"/>
      <c r="L47" s="344" t="s">
        <v>231</v>
      </c>
      <c r="M47" s="345"/>
      <c r="N47" s="345"/>
      <c r="O47" s="345"/>
      <c r="P47" s="345"/>
      <c r="Q47" s="345"/>
      <c r="R47" s="345"/>
      <c r="S47" s="345"/>
      <c r="T47" s="346"/>
      <c r="U47" s="350">
        <v>2025</v>
      </c>
      <c r="V47" s="351"/>
      <c r="W47" s="74" t="s">
        <v>8</v>
      </c>
      <c r="X47" s="95">
        <v>4</v>
      </c>
      <c r="Y47" s="76" t="s">
        <v>7</v>
      </c>
      <c r="Z47" s="77" t="s">
        <v>9</v>
      </c>
      <c r="AB47" s="41"/>
      <c r="AC47" s="41"/>
      <c r="AD47" s="41"/>
      <c r="AE47" s="41"/>
      <c r="AF47" s="41"/>
      <c r="AG47" s="41"/>
      <c r="AH47" s="41"/>
      <c r="AI47" s="41"/>
      <c r="AJ47" s="41"/>
      <c r="AK47" s="41"/>
      <c r="AL47" s="41"/>
    </row>
    <row r="48" spans="1:38" ht="15" customHeight="1">
      <c r="A48" s="357"/>
      <c r="B48" s="358"/>
      <c r="C48" s="341"/>
      <c r="D48" s="342"/>
      <c r="E48" s="342"/>
      <c r="F48" s="342"/>
      <c r="G48" s="342"/>
      <c r="H48" s="342"/>
      <c r="I48" s="342"/>
      <c r="J48" s="342"/>
      <c r="K48" s="343"/>
      <c r="L48" s="347"/>
      <c r="M48" s="348"/>
      <c r="N48" s="348"/>
      <c r="O48" s="348"/>
      <c r="P48" s="348"/>
      <c r="Q48" s="348"/>
      <c r="R48" s="348"/>
      <c r="S48" s="348"/>
      <c r="T48" s="349"/>
      <c r="U48" s="352">
        <v>2027</v>
      </c>
      <c r="V48" s="353"/>
      <c r="W48" s="78" t="s">
        <v>8</v>
      </c>
      <c r="X48" s="96">
        <v>3</v>
      </c>
      <c r="Y48" s="80" t="s">
        <v>7</v>
      </c>
      <c r="Z48" s="81" t="s">
        <v>6</v>
      </c>
    </row>
    <row r="49" spans="1:38" ht="15" customHeight="1">
      <c r="A49" s="253"/>
      <c r="B49" s="254"/>
      <c r="C49" s="237"/>
      <c r="D49" s="238"/>
      <c r="E49" s="238"/>
      <c r="F49" s="238"/>
      <c r="G49" s="238"/>
      <c r="H49" s="238"/>
      <c r="I49" s="238"/>
      <c r="J49" s="238"/>
      <c r="K49" s="239"/>
      <c r="L49" s="243"/>
      <c r="M49" s="244"/>
      <c r="N49" s="244"/>
      <c r="O49" s="244"/>
      <c r="P49" s="244"/>
      <c r="Q49" s="244"/>
      <c r="R49" s="244"/>
      <c r="S49" s="244"/>
      <c r="T49" s="245"/>
      <c r="U49" s="249"/>
      <c r="V49" s="250"/>
      <c r="W49" s="74" t="s">
        <v>8</v>
      </c>
      <c r="X49" s="75"/>
      <c r="Y49" s="76" t="s">
        <v>7</v>
      </c>
      <c r="Z49" s="77" t="s">
        <v>9</v>
      </c>
    </row>
    <row r="50" spans="1:38" ht="15" customHeight="1">
      <c r="A50" s="253"/>
      <c r="B50" s="254"/>
      <c r="C50" s="240"/>
      <c r="D50" s="241"/>
      <c r="E50" s="241"/>
      <c r="F50" s="241"/>
      <c r="G50" s="241"/>
      <c r="H50" s="241"/>
      <c r="I50" s="241"/>
      <c r="J50" s="241"/>
      <c r="K50" s="242"/>
      <c r="L50" s="246"/>
      <c r="M50" s="247"/>
      <c r="N50" s="247"/>
      <c r="O50" s="247"/>
      <c r="P50" s="247"/>
      <c r="Q50" s="247"/>
      <c r="R50" s="247"/>
      <c r="S50" s="247"/>
      <c r="T50" s="248"/>
      <c r="U50" s="251"/>
      <c r="V50" s="252"/>
      <c r="W50" s="78" t="s">
        <v>8</v>
      </c>
      <c r="X50" s="79"/>
      <c r="Y50" s="80" t="s">
        <v>7</v>
      </c>
      <c r="Z50" s="81" t="s">
        <v>6</v>
      </c>
    </row>
    <row r="51" spans="1:38" ht="12.75" customHeight="1">
      <c r="A51" s="68"/>
      <c r="B51" s="68"/>
      <c r="C51" s="69"/>
      <c r="D51" s="69"/>
      <c r="E51" s="69"/>
      <c r="F51" s="69"/>
      <c r="G51" s="69"/>
      <c r="H51" s="69"/>
      <c r="I51" s="70"/>
      <c r="J51" s="70"/>
      <c r="K51" s="70"/>
      <c r="L51" s="70"/>
      <c r="M51" s="70"/>
      <c r="N51" s="71"/>
      <c r="O51" s="71"/>
      <c r="P51" s="71"/>
      <c r="Q51" s="68"/>
      <c r="R51" s="72"/>
      <c r="S51" s="72"/>
      <c r="T51" s="66"/>
      <c r="U51" s="72"/>
      <c r="V51" s="66"/>
      <c r="W51" s="73"/>
      <c r="X51" s="69"/>
      <c r="Y51" s="69"/>
      <c r="Z51" s="69"/>
    </row>
    <row r="52" spans="1:38" ht="18" customHeight="1">
      <c r="A52" s="25" t="s">
        <v>208</v>
      </c>
      <c r="AB52" s="41"/>
      <c r="AC52" s="41"/>
      <c r="AD52" s="41"/>
      <c r="AE52" s="41"/>
      <c r="AF52" s="41"/>
      <c r="AG52" s="41"/>
      <c r="AH52" s="41"/>
      <c r="AI52" s="41"/>
      <c r="AJ52" s="41"/>
      <c r="AK52" s="41"/>
      <c r="AL52" s="41"/>
    </row>
    <row r="53" spans="1:38" ht="279.95" customHeight="1">
      <c r="A53" s="354" t="s">
        <v>188</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6"/>
    </row>
    <row r="54" spans="1:38" ht="12.75" customHeight="1">
      <c r="A54" s="68"/>
      <c r="B54" s="68"/>
      <c r="C54" s="69"/>
      <c r="D54" s="69"/>
      <c r="E54" s="69"/>
      <c r="F54" s="69"/>
      <c r="G54" s="69"/>
      <c r="H54" s="69"/>
      <c r="I54" s="70"/>
      <c r="J54" s="70"/>
      <c r="K54" s="70"/>
      <c r="L54" s="70"/>
      <c r="M54" s="70"/>
      <c r="N54" s="71"/>
      <c r="O54" s="71"/>
      <c r="P54" s="71"/>
      <c r="Q54" s="68"/>
      <c r="R54" s="72"/>
      <c r="S54" s="72"/>
      <c r="T54" s="66"/>
      <c r="U54" s="72"/>
      <c r="V54" s="66"/>
      <c r="W54" s="73"/>
      <c r="X54" s="69"/>
      <c r="Y54" s="69"/>
      <c r="Z54" s="69"/>
    </row>
    <row r="55" spans="1:38" ht="12.75" customHeight="1">
      <c r="A55" s="68"/>
      <c r="B55" s="68"/>
      <c r="C55" s="69"/>
      <c r="D55" s="69"/>
      <c r="E55" s="69"/>
      <c r="F55" s="69"/>
      <c r="G55" s="69"/>
      <c r="H55" s="69"/>
      <c r="I55" s="70"/>
      <c r="J55" s="70"/>
      <c r="K55" s="70"/>
      <c r="L55" s="70"/>
      <c r="M55" s="70"/>
      <c r="N55" s="71"/>
      <c r="O55" s="71"/>
      <c r="P55" s="71"/>
      <c r="Q55" s="68"/>
      <c r="R55" s="72"/>
      <c r="S55" s="72"/>
      <c r="T55" s="66"/>
      <c r="U55" s="72"/>
      <c r="V55" s="66"/>
      <c r="W55" s="73"/>
      <c r="X55" s="69"/>
      <c r="Y55" s="69"/>
      <c r="Z55" s="69"/>
    </row>
    <row r="56" spans="1:38" ht="12.75" customHeight="1">
      <c r="A56" s="68"/>
      <c r="B56" s="68"/>
      <c r="C56" s="69"/>
      <c r="D56" s="69"/>
      <c r="E56" s="69"/>
      <c r="F56" s="69"/>
      <c r="G56" s="69"/>
      <c r="H56" s="69"/>
      <c r="I56" s="70"/>
      <c r="J56" s="70"/>
      <c r="K56" s="70"/>
      <c r="L56" s="70"/>
      <c r="M56" s="70"/>
      <c r="N56" s="71"/>
      <c r="O56" s="71"/>
      <c r="P56" s="71"/>
      <c r="Q56" s="68"/>
      <c r="R56" s="72"/>
      <c r="S56" s="72"/>
      <c r="T56" s="66"/>
      <c r="U56" s="72"/>
      <c r="V56" s="66"/>
      <c r="W56" s="73"/>
      <c r="X56" s="69"/>
      <c r="Y56" s="69"/>
      <c r="Z56" s="69"/>
    </row>
    <row r="57" spans="1:38" ht="15" customHeight="1">
      <c r="A57" s="25" t="s">
        <v>209</v>
      </c>
      <c r="AA57" s="82"/>
      <c r="AB57" s="82"/>
      <c r="AC57" s="82"/>
      <c r="AD57" s="82"/>
      <c r="AE57" s="82"/>
      <c r="AF57" s="82"/>
      <c r="AG57" s="82"/>
    </row>
    <row r="58" spans="1:38" ht="30" customHeight="1">
      <c r="A58" s="269" t="s">
        <v>40</v>
      </c>
      <c r="B58" s="270"/>
      <c r="C58" s="270"/>
      <c r="D58" s="270"/>
      <c r="E58" s="270"/>
      <c r="F58" s="271"/>
      <c r="G58" s="365" t="s">
        <v>189</v>
      </c>
      <c r="H58" s="366"/>
      <c r="I58" s="366"/>
      <c r="J58" s="366"/>
      <c r="K58" s="366"/>
      <c r="L58" s="366"/>
      <c r="M58" s="366"/>
      <c r="N58" s="366"/>
      <c r="O58" s="366"/>
      <c r="P58" s="366"/>
      <c r="Q58" s="366"/>
      <c r="R58" s="366"/>
      <c r="S58" s="366"/>
      <c r="T58" s="366"/>
      <c r="U58" s="366"/>
      <c r="V58" s="366"/>
      <c r="W58" s="366"/>
      <c r="X58" s="366"/>
      <c r="Y58" s="366"/>
      <c r="Z58" s="367"/>
    </row>
    <row r="59" spans="1:38" ht="15" customHeight="1">
      <c r="A59" s="83" t="s">
        <v>132</v>
      </c>
      <c r="Z59" s="84"/>
    </row>
    <row r="60" spans="1:38" ht="287.25" customHeight="1">
      <c r="A60" s="368" t="s">
        <v>190</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70"/>
      <c r="AA60" s="85"/>
      <c r="AB60" s="85"/>
      <c r="AC60" s="85"/>
      <c r="AD60" s="85"/>
      <c r="AE60" s="85"/>
      <c r="AF60" s="85"/>
      <c r="AG60" s="85"/>
      <c r="AH60" s="86"/>
      <c r="AI60" s="86"/>
    </row>
    <row r="61" spans="1:38">
      <c r="A61" s="68"/>
      <c r="B61" s="68"/>
      <c r="C61" s="69"/>
      <c r="D61" s="69"/>
      <c r="E61" s="69"/>
      <c r="F61" s="69"/>
      <c r="G61" s="69"/>
      <c r="H61" s="69"/>
      <c r="I61" s="70"/>
      <c r="J61" s="70"/>
      <c r="K61" s="70"/>
      <c r="L61" s="70"/>
      <c r="M61" s="70"/>
      <c r="N61" s="71"/>
      <c r="O61" s="71"/>
      <c r="P61" s="71"/>
      <c r="Q61" s="68"/>
      <c r="R61" s="72"/>
      <c r="S61" s="72"/>
      <c r="T61" s="66"/>
      <c r="U61" s="72"/>
      <c r="V61" s="66"/>
      <c r="W61" s="73"/>
      <c r="X61" s="69"/>
      <c r="Y61" s="69"/>
      <c r="Z61" s="69"/>
    </row>
    <row r="62" spans="1:38" ht="15" customHeight="1">
      <c r="A62" s="25" t="s">
        <v>163</v>
      </c>
    </row>
    <row r="63" spans="1:38" ht="300.75" customHeight="1">
      <c r="A63" s="354" t="s">
        <v>191</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6"/>
    </row>
    <row r="65" spans="1:26" ht="13.5">
      <c r="A65" s="19"/>
      <c r="B65" s="19"/>
      <c r="C65" s="19"/>
      <c r="D65" s="19"/>
      <c r="E65" s="20"/>
      <c r="F65" s="20"/>
      <c r="G65" s="19"/>
      <c r="H65" s="19"/>
      <c r="I65" s="19"/>
      <c r="J65" s="20"/>
      <c r="K65" s="20"/>
      <c r="L65" s="19"/>
      <c r="M65" s="19"/>
      <c r="N65" s="19"/>
      <c r="O65" s="19"/>
      <c r="P65" s="19"/>
      <c r="Q65" s="19"/>
      <c r="R65" s="19"/>
      <c r="S65" s="19"/>
      <c r="T65" s="19"/>
      <c r="U65" s="19"/>
      <c r="V65" s="19"/>
      <c r="W65" s="19"/>
      <c r="X65" s="19"/>
      <c r="Y65" s="19"/>
      <c r="Z65" s="19"/>
    </row>
    <row r="66" spans="1:26" ht="13.5">
      <c r="A66" s="19" t="s">
        <v>212</v>
      </c>
      <c r="B66" s="19"/>
      <c r="C66" s="19"/>
      <c r="D66" s="19"/>
      <c r="E66" s="20"/>
      <c r="F66" s="20"/>
      <c r="G66" s="19"/>
      <c r="H66" s="19"/>
      <c r="I66" s="19"/>
      <c r="J66" s="20"/>
      <c r="K66" s="20"/>
      <c r="L66" s="19"/>
      <c r="M66" s="19"/>
      <c r="N66" s="19"/>
      <c r="O66" s="19"/>
      <c r="P66" s="19"/>
      <c r="Q66" s="19"/>
      <c r="R66" s="19"/>
      <c r="S66" s="19"/>
      <c r="T66" s="19"/>
      <c r="U66" s="19"/>
      <c r="V66" s="19"/>
      <c r="W66" s="19"/>
      <c r="X66" s="19"/>
      <c r="Y66" s="19"/>
      <c r="Z66" s="19"/>
    </row>
    <row r="67" spans="1:26" ht="21.75" customHeight="1">
      <c r="A67" s="110" t="s">
        <v>164</v>
      </c>
      <c r="B67" s="259"/>
      <c r="C67" s="259"/>
      <c r="D67" s="259"/>
      <c r="E67" s="259"/>
      <c r="F67" s="259"/>
      <c r="G67" s="259"/>
      <c r="H67" s="259"/>
      <c r="I67" s="371" t="s">
        <v>225</v>
      </c>
      <c r="J67" s="372"/>
      <c r="K67" s="372"/>
      <c r="L67" s="372"/>
      <c r="M67" s="372"/>
      <c r="N67" s="372"/>
      <c r="O67" s="372"/>
      <c r="P67" s="372"/>
      <c r="Q67" s="372"/>
      <c r="R67" s="372"/>
      <c r="S67" s="372"/>
      <c r="T67" s="372"/>
      <c r="U67" s="372"/>
      <c r="V67" s="372"/>
      <c r="W67" s="372"/>
      <c r="X67" s="372"/>
      <c r="Y67" s="372"/>
      <c r="Z67" s="373"/>
    </row>
    <row r="68" spans="1:26" ht="228" customHeight="1">
      <c r="A68" s="359" t="s">
        <v>226</v>
      </c>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1"/>
    </row>
    <row r="69" spans="1:26">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21" t="s">
        <v>213</v>
      </c>
      <c r="B70" s="19"/>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242.25" customHeight="1">
      <c r="A71" s="362" t="s">
        <v>227</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4"/>
    </row>
    <row r="72" spans="1:26">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c r="Y73" s="25" t="s">
        <v>0</v>
      </c>
    </row>
    <row r="74" spans="1:26">
      <c r="A74" s="25" t="s">
        <v>5</v>
      </c>
    </row>
    <row r="75" spans="1:26" ht="56.25" customHeight="1">
      <c r="A75" s="258" t="s">
        <v>49</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row>
    <row r="83" spans="27:33">
      <c r="AA83" s="86"/>
      <c r="AB83" s="86"/>
      <c r="AC83" s="86"/>
      <c r="AD83" s="86"/>
      <c r="AE83" s="86"/>
      <c r="AF83" s="86"/>
      <c r="AG83" s="86"/>
    </row>
    <row r="102" spans="1:26">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sheetData>
  <mergeCells count="148">
    <mergeCell ref="A68:Z68"/>
    <mergeCell ref="A71:Z71"/>
    <mergeCell ref="A75:Z75"/>
    <mergeCell ref="A58:F58"/>
    <mergeCell ref="G58:Z58"/>
    <mergeCell ref="A60:Z60"/>
    <mergeCell ref="A63:Z63"/>
    <mergeCell ref="A67:H67"/>
    <mergeCell ref="I67:Z67"/>
    <mergeCell ref="A49:B50"/>
    <mergeCell ref="C49:K50"/>
    <mergeCell ref="L49:T50"/>
    <mergeCell ref="U49:V49"/>
    <mergeCell ref="U50:V50"/>
    <mergeCell ref="A53:Z53"/>
    <mergeCell ref="A45:B46"/>
    <mergeCell ref="C45:K46"/>
    <mergeCell ref="L45:T46"/>
    <mergeCell ref="U45:V45"/>
    <mergeCell ref="U46:V46"/>
    <mergeCell ref="A47:B48"/>
    <mergeCell ref="C47:K48"/>
    <mergeCell ref="L47:T48"/>
    <mergeCell ref="U47:V47"/>
    <mergeCell ref="U48:V48"/>
    <mergeCell ref="A41:Z41"/>
    <mergeCell ref="A42:B42"/>
    <mergeCell ref="C42:K42"/>
    <mergeCell ref="L42:T42"/>
    <mergeCell ref="U42:Z42"/>
    <mergeCell ref="A43:B44"/>
    <mergeCell ref="C43:K44"/>
    <mergeCell ref="L43:T44"/>
    <mergeCell ref="U43:V43"/>
    <mergeCell ref="U44:V44"/>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29:G29"/>
    <mergeCell ref="H29:Y29"/>
    <mergeCell ref="A30:Z30"/>
    <mergeCell ref="A31:B31"/>
    <mergeCell ref="C31:H31"/>
    <mergeCell ref="I31:M31"/>
    <mergeCell ref="N31:Q31"/>
    <mergeCell ref="R31:W31"/>
    <mergeCell ref="X31:Z31"/>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4">
    <dataValidation type="list" allowBlank="1" showInputMessage="1" showErrorMessage="1" sqref="I65 D65 N65" xr:uid="{BE741719-98BC-4F7C-AC39-8CC54298E0D2}">
      <formula1>"✔"</formula1>
    </dataValidation>
    <dataValidation type="list" allowBlank="1" showInputMessage="1" showErrorMessage="1" sqref="D66 I66 N66" xr:uid="{476A38D0-1329-41F8-9751-BAF3F79DE5BF}">
      <formula1>$AK$89:$AL$89</formula1>
    </dataValidation>
    <dataValidation type="list" allowBlank="1" showInputMessage="1" showErrorMessage="1" sqref="BC2" xr:uid="{E16FE9E3-DC57-4E59-83E9-792EF8833FFD}">
      <formula1>"a,b"</formula1>
    </dataValidation>
    <dataValidation type="whole" allowBlank="1" showErrorMessage="1" error="1~12の数字を入力してください" sqref="W3" xr:uid="{6F60282B-0494-4E3F-85D9-B6AF3C15B60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2" manualBreakCount="2">
    <brk id="53" max="25" man="1"/>
    <brk id="65"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780321C4-6924-4E10-8034-24506B88834E}">
          <x14:formula1>
            <xm:f>リスト!$O$2:$O$5</xm:f>
          </x14:formula1>
          <xm:sqref>X12:Z12</xm:sqref>
        </x14:dataValidation>
        <x14:dataValidation type="list" allowBlank="1" showInputMessage="1" showErrorMessage="1" xr:uid="{85E11630-C100-4F05-9930-5BA02726C28F}">
          <x14:formula1>
            <xm:f>リスト!$G$3:$G$5</xm:f>
          </x14:formula1>
          <xm:sqref>X61:Z62 X34:Z40 X51:Z56</xm:sqref>
        </x14:dataValidation>
        <x14:dataValidation type="list" allowBlank="1" showInputMessage="1" showErrorMessage="1" xr:uid="{3A91955B-FFA0-4094-AF59-FDCCAAFB01AA}">
          <x14:formula1>
            <xm:f>リスト!$J$2:$J$4</xm:f>
          </x14:formula1>
          <xm:sqref>A43:B44</xm:sqref>
        </x14:dataValidation>
        <x14:dataValidation type="list" allowBlank="1" showInputMessage="1" showErrorMessage="1" xr:uid="{61313F72-352F-43F1-8A72-1B1000CC0632}">
          <x14:formula1>
            <xm:f>リスト!$G$2:$G$5</xm:f>
          </x14:formula1>
          <xm:sqref>X32:Z33</xm:sqref>
        </x14:dataValidation>
        <x14:dataValidation type="list" allowBlank="1" showInputMessage="1" showErrorMessage="1" xr:uid="{F4856858-4D3C-412C-B9BB-4A211636D222}">
          <x14:formula1>
            <xm:f>リスト!$Q$2:$Q$4</xm:f>
          </x14:formula1>
          <xm:sqref>A32:B33</xm:sqref>
        </x14:dataValidation>
        <x14:dataValidation type="list" allowBlank="1" showInputMessage="1" showErrorMessage="1" xr:uid="{F8B3B9D4-85EB-4B53-9434-3F6A967B6815}">
          <x14:formula1>
            <xm:f>リスト!$Q$3:$Q$4</xm:f>
          </x14:formula1>
          <xm:sqref>A34:B39</xm:sqref>
        </x14:dataValidation>
        <x14:dataValidation type="list" allowBlank="1" showInputMessage="1" showErrorMessage="1" xr:uid="{2DA30650-2530-4255-95D8-D81B6250A589}">
          <x14:formula1>
            <xm:f>リスト!$J$3:$J$4</xm:f>
          </x14:formula1>
          <xm:sqref>A45:B50</xm:sqref>
        </x14:dataValidation>
        <x14:dataValidation type="list" allowBlank="1" showInputMessage="1" showErrorMessage="1" xr:uid="{0BFE198D-B9E9-4806-84BF-EC53360B652E}">
          <x14:formula1>
            <xm:f>リスト!$D$2:$D$5</xm:f>
          </x14:formula1>
          <xm:sqref>K13:O13</xm:sqref>
        </x14:dataValidation>
        <x14:dataValidation type="list" allowBlank="1" showInputMessage="1" showErrorMessage="1" xr:uid="{7A98D94D-6A35-47C8-9C16-B3D08A77AD44}">
          <x14:formula1>
            <xm:f>リスト!$U$2:$U$14</xm:f>
          </x14:formula1>
          <xm:sqref>O17:Q17</xm:sqref>
        </x14:dataValidation>
        <x14:dataValidation type="list" allowBlank="1" showInputMessage="1" showErrorMessage="1" xr:uid="{7E62B3C4-F895-4F5E-B738-B30B13B5C0FB}">
          <x14:formula1>
            <xm:f>リスト!$W$2:$W$12</xm:f>
          </x14:formula1>
          <xm:sqref>U17:W17</xm:sqref>
        </x14:dataValidation>
        <x14:dataValidation type="list" allowBlank="1" showInputMessage="1" showErrorMessage="1" xr:uid="{5527D5DD-3258-4C61-BA63-B4F627926E5C}">
          <x14:formula1>
            <xm:f>リスト!$S$2:$S$87</xm:f>
          </x14:formula1>
          <xm:sqref>D12:F12</xm:sqref>
        </x14:dataValidation>
        <x14:dataValidation type="list" allowBlank="1" showInputMessage="1" showErrorMessage="1" xr:uid="{9B5C3D13-3EDE-4D3C-8E14-313E1F1A49C2}">
          <x14:formula1>
            <xm:f>リスト!$A$2:$A$9</xm:f>
          </x14:formula1>
          <xm:sqref>D17:J17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33D3-26FC-45B2-813E-3A9AAB448936}">
  <sheetPr codeName="Sheet4"/>
  <dimension ref="A1:W87"/>
  <sheetViews>
    <sheetView workbookViewId="0">
      <selection activeCell="A2" sqref="A2:Z2"/>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25</v>
      </c>
      <c r="G1" s="2" t="s">
        <v>29</v>
      </c>
      <c r="J1" s="2" t="s">
        <v>41</v>
      </c>
      <c r="M1" s="2" t="s">
        <v>45</v>
      </c>
      <c r="O1" s="2" t="s">
        <v>129</v>
      </c>
      <c r="Q1" s="2" t="s">
        <v>144</v>
      </c>
      <c r="S1" s="2" t="s">
        <v>171</v>
      </c>
      <c r="U1" s="2" t="s">
        <v>192</v>
      </c>
      <c r="W1" s="2" t="s">
        <v>193</v>
      </c>
    </row>
    <row r="2" spans="1:23" ht="15.75" customHeight="1">
      <c r="A2" s="15" t="s">
        <v>128</v>
      </c>
      <c r="D2" s="15" t="s">
        <v>134</v>
      </c>
      <c r="G2" s="16" t="s">
        <v>133</v>
      </c>
      <c r="J2" s="17" t="s">
        <v>133</v>
      </c>
      <c r="M2" s="3" t="s">
        <v>46</v>
      </c>
      <c r="O2" s="17" t="s">
        <v>133</v>
      </c>
      <c r="Q2" s="17" t="s">
        <v>133</v>
      </c>
      <c r="S2" s="17" t="s">
        <v>194</v>
      </c>
      <c r="U2" s="17" t="s">
        <v>194</v>
      </c>
      <c r="W2" s="17" t="s">
        <v>194</v>
      </c>
    </row>
    <row r="3" spans="1:23" ht="15.75" customHeight="1">
      <c r="A3" s="3" t="s">
        <v>127</v>
      </c>
      <c r="D3" s="3" t="s">
        <v>26</v>
      </c>
      <c r="G3" s="3" t="s">
        <v>30</v>
      </c>
      <c r="J3" s="3" t="s">
        <v>42</v>
      </c>
      <c r="M3" s="6">
        <v>1</v>
      </c>
      <c r="O3" s="3" t="s">
        <v>33</v>
      </c>
      <c r="Q3" s="3" t="s">
        <v>145</v>
      </c>
      <c r="S3" s="3">
        <v>2007</v>
      </c>
      <c r="U3" s="3">
        <v>2026</v>
      </c>
      <c r="W3" s="3">
        <v>2025</v>
      </c>
    </row>
    <row r="4" spans="1:23">
      <c r="A4" s="3" t="s">
        <v>126</v>
      </c>
      <c r="D4" s="3" t="s">
        <v>27</v>
      </c>
      <c r="G4" s="3" t="s">
        <v>32</v>
      </c>
      <c r="J4" s="3" t="s">
        <v>43</v>
      </c>
      <c r="M4" s="6">
        <v>2</v>
      </c>
      <c r="O4" s="3" t="s">
        <v>130</v>
      </c>
      <c r="Q4" s="3" t="s">
        <v>159</v>
      </c>
      <c r="S4" s="3">
        <v>2006</v>
      </c>
      <c r="U4" s="3">
        <v>2025</v>
      </c>
      <c r="W4" s="3">
        <v>2026</v>
      </c>
    </row>
    <row r="5" spans="1:23" ht="19.5" customHeight="1">
      <c r="A5" s="3" t="s">
        <v>34</v>
      </c>
      <c r="D5" s="3" t="s">
        <v>28</v>
      </c>
      <c r="G5" s="3" t="s">
        <v>31</v>
      </c>
      <c r="M5" s="6">
        <v>3</v>
      </c>
      <c r="O5" s="3" t="s">
        <v>131</v>
      </c>
      <c r="S5" s="3">
        <v>2005</v>
      </c>
      <c r="U5" s="3">
        <v>2024</v>
      </c>
      <c r="W5" s="3">
        <v>2027</v>
      </c>
    </row>
    <row r="6" spans="1:23">
      <c r="A6" s="3" t="s">
        <v>125</v>
      </c>
      <c r="S6" s="3">
        <v>2004</v>
      </c>
      <c r="U6" s="3">
        <v>2023</v>
      </c>
      <c r="W6" s="3">
        <v>2028</v>
      </c>
    </row>
    <row r="7" spans="1:23">
      <c r="A7" s="3" t="s">
        <v>124</v>
      </c>
      <c r="S7" s="3">
        <v>2003</v>
      </c>
      <c r="U7" s="3">
        <v>2022</v>
      </c>
      <c r="W7" s="3">
        <v>2029</v>
      </c>
    </row>
    <row r="8" spans="1:23">
      <c r="A8" s="3" t="s">
        <v>120</v>
      </c>
      <c r="S8" s="3">
        <v>2002</v>
      </c>
      <c r="U8" s="3">
        <f>U7-1</f>
        <v>2021</v>
      </c>
      <c r="W8" s="3">
        <v>2030</v>
      </c>
    </row>
    <row r="9" spans="1:23">
      <c r="A9" s="3" t="s">
        <v>121</v>
      </c>
      <c r="S9" s="3">
        <v>2001</v>
      </c>
      <c r="U9" s="3">
        <f t="shared" ref="U9:U16" si="0">U8-1</f>
        <v>2020</v>
      </c>
      <c r="W9" s="3">
        <v>2031</v>
      </c>
    </row>
    <row r="10" spans="1:23">
      <c r="A10" s="3"/>
      <c r="S10" s="3">
        <v>2000</v>
      </c>
      <c r="U10" s="3">
        <f t="shared" si="0"/>
        <v>2019</v>
      </c>
      <c r="W10" s="3">
        <v>2032</v>
      </c>
    </row>
    <row r="11" spans="1:23">
      <c r="S11" s="3">
        <v>1999</v>
      </c>
      <c r="U11" s="3">
        <f t="shared" si="0"/>
        <v>2018</v>
      </c>
      <c r="W11" s="3">
        <v>2033</v>
      </c>
    </row>
    <row r="12" spans="1:23">
      <c r="S12" s="3">
        <v>1998</v>
      </c>
      <c r="U12" s="3">
        <f t="shared" si="0"/>
        <v>2017</v>
      </c>
      <c r="W12" s="3">
        <v>2034</v>
      </c>
    </row>
    <row r="13" spans="1:23">
      <c r="S13" s="3">
        <v>1997</v>
      </c>
      <c r="U13" s="3">
        <f t="shared" si="0"/>
        <v>2016</v>
      </c>
      <c r="W13" s="3">
        <v>2035</v>
      </c>
    </row>
    <row r="14" spans="1:23">
      <c r="S14" s="3">
        <v>1996</v>
      </c>
      <c r="U14" s="3">
        <f t="shared" si="0"/>
        <v>2015</v>
      </c>
    </row>
    <row r="15" spans="1:23">
      <c r="S15" s="3">
        <v>1995</v>
      </c>
      <c r="U15" s="3">
        <f t="shared" si="0"/>
        <v>2014</v>
      </c>
    </row>
    <row r="16" spans="1:23">
      <c r="S16" s="3">
        <v>1994</v>
      </c>
      <c r="U16" s="3">
        <f t="shared" si="0"/>
        <v>2013</v>
      </c>
    </row>
    <row r="17" spans="1:19">
      <c r="A17" s="374" t="s">
        <v>195</v>
      </c>
      <c r="B17" s="375"/>
      <c r="D17" s="374" t="s">
        <v>196</v>
      </c>
      <c r="E17" s="375"/>
      <c r="G17" s="374" t="s">
        <v>197</v>
      </c>
      <c r="H17" s="375"/>
      <c r="S17" s="3">
        <v>1993</v>
      </c>
    </row>
    <row r="18" spans="1:19">
      <c r="A18" s="87" t="s">
        <v>198</v>
      </c>
      <c r="B18" s="87" t="str">
        <f>'願書（様式1）'!D12&amp;"/"&amp;'願書（様式1）'!H12&amp;"/"&amp;'願書（様式1）'!K12</f>
        <v>//</v>
      </c>
      <c r="D18" s="87" t="s">
        <v>179</v>
      </c>
      <c r="E18" s="87"/>
      <c r="G18" s="87" t="s">
        <v>199</v>
      </c>
      <c r="H18" s="88"/>
      <c r="S18" s="3">
        <v>1992</v>
      </c>
    </row>
    <row r="19" spans="1:19">
      <c r="A19" s="87" t="s">
        <v>200</v>
      </c>
      <c r="B19" s="89">
        <v>46113</v>
      </c>
      <c r="D19" s="87" t="s">
        <v>201</v>
      </c>
      <c r="E19" s="89"/>
      <c r="G19" s="87" t="s">
        <v>202</v>
      </c>
      <c r="H19" s="88">
        <f>IFERROR(E20,0)</f>
        <v>1</v>
      </c>
      <c r="S19" s="3">
        <v>1991</v>
      </c>
    </row>
    <row r="20" spans="1:19">
      <c r="A20" s="87" t="s">
        <v>203</v>
      </c>
      <c r="B20" s="87" t="e">
        <f>DATEDIF(B18,B19,"Y")</f>
        <v>#VALUE!</v>
      </c>
      <c r="D20" s="87" t="s">
        <v>204</v>
      </c>
      <c r="E20" s="87">
        <f>DATEDIF(E18,E19,"m")+1</f>
        <v>1</v>
      </c>
      <c r="G20" s="87" t="s">
        <v>205</v>
      </c>
      <c r="H20" s="88" t="str">
        <f>IF(H18=H19,"","★")</f>
        <v>★</v>
      </c>
      <c r="S20" s="3">
        <v>1990</v>
      </c>
    </row>
    <row r="21" spans="1:19">
      <c r="A21" s="87" t="s">
        <v>205</v>
      </c>
      <c r="B21" s="88"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576E-4F5B-4CFE-B161-5D5A6437E7E5}">
  <sheetPr codeName="Sheet5"/>
  <dimension ref="A1:C86"/>
  <sheetViews>
    <sheetView workbookViewId="0">
      <selection activeCell="A2" sqref="A2:Z2"/>
    </sheetView>
  </sheetViews>
  <sheetFormatPr defaultRowHeight="18.75"/>
  <cols>
    <col min="1" max="1" width="40.125" bestFit="1" customWidth="1"/>
    <col min="2" max="2" width="23.375" customWidth="1"/>
    <col min="3" max="3" width="9.25" bestFit="1" customWidth="1"/>
  </cols>
  <sheetData>
    <row r="1" spans="1:3">
      <c r="A1" s="14" t="s">
        <v>147</v>
      </c>
      <c r="B1" s="14">
        <f>'願書（様式1）'!G9</f>
        <v>0</v>
      </c>
    </row>
    <row r="2" spans="1:3">
      <c r="A2" s="14" t="s">
        <v>146</v>
      </c>
      <c r="B2" s="14">
        <f>'願書（様式1）'!G10</f>
        <v>0</v>
      </c>
    </row>
    <row r="3" spans="1:3">
      <c r="A3" s="14" t="s">
        <v>148</v>
      </c>
      <c r="B3" s="14">
        <f>'願書（様式1）'!G11</f>
        <v>0</v>
      </c>
    </row>
    <row r="4" spans="1:3">
      <c r="A4" s="14" t="s">
        <v>52</v>
      </c>
      <c r="B4" s="14">
        <f>'願書（様式1）'!D15</f>
        <v>0</v>
      </c>
    </row>
    <row r="5" spans="1:3">
      <c r="A5" s="14" t="s">
        <v>53</v>
      </c>
      <c r="B5" s="14">
        <f>'願書（様式1）'!K15</f>
        <v>0</v>
      </c>
    </row>
    <row r="6" spans="1:3">
      <c r="A6" s="14" t="s">
        <v>54</v>
      </c>
      <c r="B6" s="14">
        <f>'願書（様式1）'!S15</f>
        <v>0</v>
      </c>
    </row>
    <row r="7" spans="1:3">
      <c r="A7" s="14" t="s">
        <v>55</v>
      </c>
      <c r="B7" s="14" t="str">
        <f>'願書（様式1）'!D17</f>
        <v>▼CLICK HERE ▼</v>
      </c>
    </row>
    <row r="8" spans="1:3">
      <c r="A8" s="14" t="s">
        <v>56</v>
      </c>
      <c r="B8" s="14">
        <f>'願書（様式1）'!K17</f>
        <v>0</v>
      </c>
    </row>
    <row r="9" spans="1:3">
      <c r="A9" s="14" t="s">
        <v>57</v>
      </c>
      <c r="B9" s="14" t="str">
        <f>'願書（様式1）'!O17&amp;"/"&amp;'願書（様式1）'!S17</f>
        <v>▼CLICK HERE▼/</v>
      </c>
    </row>
    <row r="10" spans="1:3">
      <c r="A10" s="14" t="s">
        <v>161</v>
      </c>
      <c r="B10" s="14" t="str">
        <f>'願書（様式1）'!U17&amp;"/"&amp;'願書（様式1）'!Y17</f>
        <v>▼CLICK HERE▼/</v>
      </c>
    </row>
    <row r="11" spans="1:3">
      <c r="A11" s="14" t="s">
        <v>58</v>
      </c>
      <c r="B11" s="14">
        <f>'願書（様式1）'!D13</f>
        <v>0</v>
      </c>
    </row>
    <row r="12" spans="1:3">
      <c r="A12" s="14" t="s">
        <v>59</v>
      </c>
      <c r="B12" s="14" t="str">
        <f>'願書（様式1）'!K13</f>
        <v>▼ CLICK HERE ▼</v>
      </c>
    </row>
    <row r="13" spans="1:3">
      <c r="A13" s="14" t="s">
        <v>60</v>
      </c>
      <c r="B13" s="14" t="str">
        <f>'願書（様式1）'!R13&amp;"/"&amp;'願書（様式1）'!U13&amp;"/"&amp;'願書（様式1）'!X13</f>
        <v>//</v>
      </c>
    </row>
    <row r="14" spans="1:3">
      <c r="A14" s="14" t="s">
        <v>61</v>
      </c>
      <c r="B14" s="14" t="str">
        <f>'願書（様式1）'!D12&amp;"/"&amp;'願書（様式1）'!H12&amp;"/"&amp;'願書（様式1）'!K12</f>
        <v>//</v>
      </c>
    </row>
    <row r="15" spans="1:3">
      <c r="A15" s="14" t="s">
        <v>62</v>
      </c>
      <c r="B15" s="14" t="e">
        <f>DATEDIF(B14,C15,"Y")</f>
        <v>#VALUE!</v>
      </c>
      <c r="C15" s="7">
        <v>46113</v>
      </c>
    </row>
    <row r="16" spans="1:3">
      <c r="A16" s="14" t="s">
        <v>63</v>
      </c>
      <c r="B16" s="14" t="str">
        <f>'願書（様式1）'!X12</f>
        <v>CLICK HERE▼</v>
      </c>
    </row>
    <row r="17" spans="1:2">
      <c r="A17" s="9" t="s">
        <v>64</v>
      </c>
      <c r="B17" s="10">
        <f>'願書（様式1）'!H22</f>
        <v>0</v>
      </c>
    </row>
    <row r="18" spans="1:2">
      <c r="A18" s="9" t="s">
        <v>65</v>
      </c>
      <c r="B18" s="10">
        <f>'願書（様式1）'!H23</f>
        <v>0</v>
      </c>
    </row>
    <row r="19" spans="1:2">
      <c r="A19" s="9" t="s">
        <v>66</v>
      </c>
      <c r="B19" s="10">
        <f>'願書（様式1）'!H24</f>
        <v>0</v>
      </c>
    </row>
    <row r="20" spans="1:2">
      <c r="A20" s="9" t="s">
        <v>67</v>
      </c>
      <c r="B20" s="10">
        <f>'願書（様式1）'!H25</f>
        <v>0</v>
      </c>
    </row>
    <row r="21" spans="1:2">
      <c r="A21" s="9" t="s">
        <v>68</v>
      </c>
      <c r="B21" s="10">
        <f>'願書（様式1）'!H26</f>
        <v>0</v>
      </c>
    </row>
    <row r="22" spans="1:2">
      <c r="A22" s="9" t="s">
        <v>69</v>
      </c>
      <c r="B22" s="10">
        <f>'願書（様式1）'!H27</f>
        <v>0</v>
      </c>
    </row>
    <row r="23" spans="1:2">
      <c r="A23" s="9" t="s">
        <v>50</v>
      </c>
      <c r="B23" s="10">
        <f>'願書（様式1）'!H28</f>
        <v>0</v>
      </c>
    </row>
    <row r="24" spans="1:2">
      <c r="A24" s="9" t="s">
        <v>70</v>
      </c>
      <c r="B24" s="10">
        <f>'願書（様式1）'!U22</f>
        <v>0</v>
      </c>
    </row>
    <row r="25" spans="1:2">
      <c r="A25" s="9" t="s">
        <v>149</v>
      </c>
      <c r="B25" s="10">
        <f>'願書（様式1）'!U23</f>
        <v>0</v>
      </c>
    </row>
    <row r="26" spans="1:2">
      <c r="A26" s="9" t="s">
        <v>150</v>
      </c>
      <c r="B26" s="10">
        <f>'願書（様式1）'!U24</f>
        <v>0</v>
      </c>
    </row>
    <row r="27" spans="1:2">
      <c r="A27" s="9" t="s">
        <v>151</v>
      </c>
      <c r="B27" s="10">
        <f>'願書（様式1）'!U25</f>
        <v>0</v>
      </c>
    </row>
    <row r="28" spans="1:2">
      <c r="A28" s="9" t="s">
        <v>152</v>
      </c>
      <c r="B28" s="10">
        <f>'願書（様式1）'!U26</f>
        <v>0</v>
      </c>
    </row>
    <row r="29" spans="1:2">
      <c r="A29" s="18" t="s">
        <v>153</v>
      </c>
      <c r="B29" s="10">
        <f>'願書（様式1）'!U27</f>
        <v>0</v>
      </c>
    </row>
    <row r="30" spans="1:2">
      <c r="A30" s="9" t="s">
        <v>51</v>
      </c>
      <c r="B30" s="10">
        <f>'願書（様式1）'!U28</f>
        <v>0</v>
      </c>
    </row>
    <row r="31" spans="1:2">
      <c r="A31" s="9" t="s">
        <v>71</v>
      </c>
      <c r="B31" s="9">
        <f>'願書（様式1）'!H29</f>
        <v>0</v>
      </c>
    </row>
    <row r="32" spans="1:2">
      <c r="A32" s="11" t="s">
        <v>154</v>
      </c>
      <c r="B32" s="11" t="str">
        <f>'願書（様式1）'!A32</f>
        <v>CLICK HERE▼</v>
      </c>
    </row>
    <row r="33" spans="1:2">
      <c r="A33" s="11" t="s">
        <v>72</v>
      </c>
      <c r="B33" s="11">
        <f>'願書（様式1）'!C32</f>
        <v>0</v>
      </c>
    </row>
    <row r="34" spans="1:2">
      <c r="A34" s="11" t="s">
        <v>73</v>
      </c>
      <c r="B34" s="11">
        <f>'願書（様式1）'!I32</f>
        <v>0</v>
      </c>
    </row>
    <row r="35" spans="1:2">
      <c r="A35" s="11" t="s">
        <v>74</v>
      </c>
      <c r="B35" s="12">
        <f>'願書（様式1）'!N32</f>
        <v>0</v>
      </c>
    </row>
    <row r="36" spans="1:2">
      <c r="A36" s="11" t="s">
        <v>75</v>
      </c>
      <c r="B36" s="11" t="str">
        <f>'願書（様式1）'!R32&amp;"/"&amp;'願書（様式1）'!U32</f>
        <v>/</v>
      </c>
    </row>
    <row r="37" spans="1:2">
      <c r="A37" s="11" t="s">
        <v>76</v>
      </c>
      <c r="B37" s="11" t="str">
        <f>'願書（様式1）'!R33&amp;"/"&amp;'願書（様式1）'!U33</f>
        <v>/</v>
      </c>
    </row>
    <row r="38" spans="1:2">
      <c r="A38" s="11" t="s">
        <v>77</v>
      </c>
      <c r="B38" s="11" t="str">
        <f>'願書（様式1）'!X32</f>
        <v>CLICK HERE▼</v>
      </c>
    </row>
    <row r="39" spans="1:2">
      <c r="A39" s="11" t="s">
        <v>155</v>
      </c>
      <c r="B39" s="11">
        <f>'願書（様式1）'!A34</f>
        <v>0</v>
      </c>
    </row>
    <row r="40" spans="1:2">
      <c r="A40" s="11" t="s">
        <v>78</v>
      </c>
      <c r="B40" s="11">
        <f>'願書（様式1）'!C34</f>
        <v>0</v>
      </c>
    </row>
    <row r="41" spans="1:2">
      <c r="A41" s="11" t="s">
        <v>79</v>
      </c>
      <c r="B41" s="11">
        <f>'願書（様式1）'!I34</f>
        <v>0</v>
      </c>
    </row>
    <row r="42" spans="1:2">
      <c r="A42" s="11" t="s">
        <v>80</v>
      </c>
      <c r="B42" s="12">
        <f>'願書（様式1）'!N34</f>
        <v>0</v>
      </c>
    </row>
    <row r="43" spans="1:2">
      <c r="A43" s="11" t="s">
        <v>81</v>
      </c>
      <c r="B43" s="11" t="str">
        <f>'願書（様式1）'!R34&amp;"/"&amp;'願書（様式1）'!U34</f>
        <v>/</v>
      </c>
    </row>
    <row r="44" spans="1:2">
      <c r="A44" s="11" t="s">
        <v>82</v>
      </c>
      <c r="B44" s="11" t="str">
        <f>'願書（様式1）'!R35&amp;"/"&amp;'願書（様式1）'!U35</f>
        <v>/</v>
      </c>
    </row>
    <row r="45" spans="1:2">
      <c r="A45" s="11" t="s">
        <v>83</v>
      </c>
      <c r="B45" s="11">
        <f>'願書（様式1）'!X34</f>
        <v>0</v>
      </c>
    </row>
    <row r="46" spans="1:2">
      <c r="A46" s="11" t="s">
        <v>156</v>
      </c>
      <c r="B46" s="11">
        <f>'願書（様式1）'!A36</f>
        <v>0</v>
      </c>
    </row>
    <row r="47" spans="1:2">
      <c r="A47" s="11" t="s">
        <v>84</v>
      </c>
      <c r="B47" s="11">
        <f>'願書（様式1）'!C36</f>
        <v>0</v>
      </c>
    </row>
    <row r="48" spans="1:2">
      <c r="A48" s="11" t="s">
        <v>85</v>
      </c>
      <c r="B48" s="11">
        <f>'願書（様式1）'!I36</f>
        <v>0</v>
      </c>
    </row>
    <row r="49" spans="1:2">
      <c r="A49" s="11" t="s">
        <v>86</v>
      </c>
      <c r="B49" s="12">
        <f>'願書（様式1）'!N36</f>
        <v>0</v>
      </c>
    </row>
    <row r="50" spans="1:2">
      <c r="A50" s="11" t="s">
        <v>87</v>
      </c>
      <c r="B50" s="11" t="str">
        <f>'願書（様式1）'!R36&amp;"/"&amp;'願書（様式1）'!U36</f>
        <v>/</v>
      </c>
    </row>
    <row r="51" spans="1:2">
      <c r="A51" s="11" t="s">
        <v>88</v>
      </c>
      <c r="B51" s="11" t="str">
        <f>'願書（様式1）'!R37&amp;"/"&amp;'願書（様式1）'!U37</f>
        <v>/</v>
      </c>
    </row>
    <row r="52" spans="1:2">
      <c r="A52" s="11" t="s">
        <v>89</v>
      </c>
      <c r="B52" s="11">
        <f>'願書（様式1）'!X36</f>
        <v>0</v>
      </c>
    </row>
    <row r="53" spans="1:2">
      <c r="A53" s="11" t="s">
        <v>157</v>
      </c>
      <c r="B53" s="11">
        <f>'願書（様式1）'!A38</f>
        <v>0</v>
      </c>
    </row>
    <row r="54" spans="1:2">
      <c r="A54" s="11" t="s">
        <v>90</v>
      </c>
      <c r="B54" s="11">
        <f>'願書（様式1）'!C38</f>
        <v>0</v>
      </c>
    </row>
    <row r="55" spans="1:2">
      <c r="A55" s="11" t="s">
        <v>91</v>
      </c>
      <c r="B55" s="11">
        <f>'願書（様式1）'!I38</f>
        <v>0</v>
      </c>
    </row>
    <row r="56" spans="1:2">
      <c r="A56" s="11" t="s">
        <v>92</v>
      </c>
      <c r="B56" s="12">
        <f>'願書（様式1）'!N38</f>
        <v>0</v>
      </c>
    </row>
    <row r="57" spans="1:2">
      <c r="A57" s="11" t="s">
        <v>93</v>
      </c>
      <c r="B57" s="11" t="str">
        <f>'願書（様式1）'!R38&amp;"/"&amp;'願書（様式1）'!U38</f>
        <v>/</v>
      </c>
    </row>
    <row r="58" spans="1:2">
      <c r="A58" s="11" t="s">
        <v>94</v>
      </c>
      <c r="B58" s="11" t="str">
        <f>'願書（様式1）'!R39&amp;"/"&amp;'願書（様式1）'!U39</f>
        <v>/</v>
      </c>
    </row>
    <row r="59" spans="1:2">
      <c r="A59" s="11" t="s">
        <v>95</v>
      </c>
      <c r="B59" s="11">
        <f>'願書（様式1）'!X38</f>
        <v>0</v>
      </c>
    </row>
    <row r="60" spans="1:2">
      <c r="A60" s="13" t="s">
        <v>96</v>
      </c>
      <c r="B60" s="13" t="str">
        <f>'願書（様式1）'!A43</f>
        <v>CLICK HERE▼</v>
      </c>
    </row>
    <row r="61" spans="1:2">
      <c r="A61" s="13" t="s">
        <v>97</v>
      </c>
      <c r="B61" s="13">
        <f>'願書（様式1）'!C43</f>
        <v>0</v>
      </c>
    </row>
    <row r="62" spans="1:2">
      <c r="A62" s="13" t="s">
        <v>98</v>
      </c>
      <c r="B62" s="13">
        <f>'願書（様式1）'!L43</f>
        <v>0</v>
      </c>
    </row>
    <row r="63" spans="1:2">
      <c r="A63" s="13" t="s">
        <v>99</v>
      </c>
      <c r="B63" s="13" t="str">
        <f>'願書（様式1）'!U43&amp;"/"&amp;'願書（様式1）'!X43</f>
        <v>/</v>
      </c>
    </row>
    <row r="64" spans="1:2">
      <c r="A64" s="13" t="s">
        <v>100</v>
      </c>
      <c r="B64" s="13" t="str">
        <f>'願書（様式1）'!U44&amp;"/"&amp;'願書（様式1）'!X44</f>
        <v>/</v>
      </c>
    </row>
    <row r="65" spans="1:2">
      <c r="A65" s="13" t="s">
        <v>101</v>
      </c>
      <c r="B65" s="13">
        <f>'願書（様式1）'!A45</f>
        <v>0</v>
      </c>
    </row>
    <row r="66" spans="1:2">
      <c r="A66" s="13" t="s">
        <v>102</v>
      </c>
      <c r="B66" s="13">
        <f>'願書（様式1）'!C45</f>
        <v>0</v>
      </c>
    </row>
    <row r="67" spans="1:2">
      <c r="A67" s="13" t="s">
        <v>103</v>
      </c>
      <c r="B67" s="13">
        <f>'願書（様式1）'!L45</f>
        <v>0</v>
      </c>
    </row>
    <row r="68" spans="1:2">
      <c r="A68" s="13" t="s">
        <v>104</v>
      </c>
      <c r="B68" s="13" t="str">
        <f>'願書（様式1）'!U45&amp;"/"&amp;'願書（様式1）'!X45</f>
        <v>/</v>
      </c>
    </row>
    <row r="69" spans="1:2">
      <c r="A69" s="13" t="s">
        <v>105</v>
      </c>
      <c r="B69" s="13" t="str">
        <f>'願書（様式1）'!U46&amp;"/"&amp;'願書（様式1）'!X46</f>
        <v>/</v>
      </c>
    </row>
    <row r="70" spans="1:2">
      <c r="A70" s="13" t="s">
        <v>106</v>
      </c>
      <c r="B70" s="13">
        <f>'願書（様式1）'!A47</f>
        <v>0</v>
      </c>
    </row>
    <row r="71" spans="1:2">
      <c r="A71" s="13" t="s">
        <v>107</v>
      </c>
      <c r="B71" s="13">
        <f>'願書（様式1）'!C47</f>
        <v>0</v>
      </c>
    </row>
    <row r="72" spans="1:2">
      <c r="A72" s="13" t="s">
        <v>108</v>
      </c>
      <c r="B72" s="13">
        <f>'願書（様式1）'!L47</f>
        <v>0</v>
      </c>
    </row>
    <row r="73" spans="1:2">
      <c r="A73" s="13" t="s">
        <v>109</v>
      </c>
      <c r="B73" s="13" t="str">
        <f>'願書（様式1）'!U47&amp;"/"&amp;'願書（様式1）'!X47</f>
        <v>/</v>
      </c>
    </row>
    <row r="74" spans="1:2">
      <c r="A74" s="13" t="s">
        <v>110</v>
      </c>
      <c r="B74" s="13" t="str">
        <f>'願書（様式1）'!U48&amp;"/"&amp;'願書（様式1）'!X48</f>
        <v>/</v>
      </c>
    </row>
    <row r="75" spans="1:2">
      <c r="A75" s="13" t="s">
        <v>111</v>
      </c>
      <c r="B75" s="13">
        <f>'願書（様式1）'!A49</f>
        <v>0</v>
      </c>
    </row>
    <row r="76" spans="1:2">
      <c r="A76" s="13" t="s">
        <v>112</v>
      </c>
      <c r="B76" s="13">
        <f>'願書（様式1）'!C49</f>
        <v>0</v>
      </c>
    </row>
    <row r="77" spans="1:2">
      <c r="A77" s="13" t="s">
        <v>113</v>
      </c>
      <c r="B77" s="13">
        <f>'願書（様式1）'!L49</f>
        <v>0</v>
      </c>
    </row>
    <row r="78" spans="1:2">
      <c r="A78" s="13" t="s">
        <v>114</v>
      </c>
      <c r="B78" s="13" t="str">
        <f>'願書（様式1）'!U49&amp;"/"&amp;'願書（様式1）'!X49</f>
        <v>/</v>
      </c>
    </row>
    <row r="79" spans="1:2">
      <c r="A79" s="13" t="s">
        <v>115</v>
      </c>
      <c r="B79" s="13" t="str">
        <f>'願書（様式1）'!U50&amp;"/"&amp;'願書（様式1）'!X50</f>
        <v>/</v>
      </c>
    </row>
    <row r="80" spans="1:2">
      <c r="A80" s="8" t="s">
        <v>206</v>
      </c>
      <c r="B80" s="8"/>
    </row>
    <row r="81" spans="1:2">
      <c r="A81" s="8" t="s">
        <v>207</v>
      </c>
      <c r="B81" s="8"/>
    </row>
    <row r="82" spans="1:2">
      <c r="A82" s="8" t="s">
        <v>116</v>
      </c>
      <c r="B82" s="8"/>
    </row>
    <row r="83" spans="1:2">
      <c r="A83" s="8" t="s">
        <v>117</v>
      </c>
      <c r="B83" s="8"/>
    </row>
    <row r="84" spans="1:2">
      <c r="A84" s="8" t="s">
        <v>118</v>
      </c>
      <c r="B84" s="8"/>
    </row>
    <row r="85" spans="1:2">
      <c r="A85" s="8" t="s">
        <v>228</v>
      </c>
      <c r="B85" s="8"/>
    </row>
    <row r="86" spans="1:2">
      <c r="A86" s="8" t="s">
        <v>229</v>
      </c>
      <c r="B86" s="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原田　洋子</cp:lastModifiedBy>
  <cp:lastPrinted>2025-10-10T05:09:25Z</cp:lastPrinted>
  <dcterms:created xsi:type="dcterms:W3CDTF">2021-02-02T01:10:06Z</dcterms:created>
  <dcterms:modified xsi:type="dcterms:W3CDTF">2025-10-15T03:04:13Z</dcterms:modified>
</cp:coreProperties>
</file>